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0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<sst xmlns="http://schemas.openxmlformats.org/spreadsheetml/2006/main" count="286" uniqueCount="103">
  <si>
    <t>国家税务总局尉犁县税务局2023年第四季度纳税人欠税情况清册</t>
  </si>
  <si>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</si>
  <si>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</si>
  <si>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</si>
  <si>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</si>
  <si>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</si>
  <si>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</si>
  <si>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</si>
  <si>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</si>
  <si>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</si>
  <si>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</si>
  <si>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</si>
  <si>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</si>
  <si>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</si>
  <si>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00:单位企业</t>
  </si>
  <si>
    <t>巴州诚臻装饰有限公司</t>
  </si>
  <si>
    <t>91652823MA77738N1G</t>
  </si>
  <si>
    <t>罗友堂</t>
  </si>
  <si>
    <t>201|居民身份证</t>
  </si>
  <si>
    <t>新疆巴州尉犁县达西风情街13-6号</t>
  </si>
  <si>
    <t>10101|增值税</t>
  </si>
  <si>
    <t>国家税务总局尉犁县税务局</t>
  </si>
  <si>
    <t>巴州国华房地产开发有限公司</t>
  </si>
  <si>
    <t>91652823MA77AHAX0C</t>
  </si>
  <si>
    <t>李国华</t>
  </si>
  <si>
    <t>新疆巴州尉犁县团结路五号小区安居幸福花园AS1幢102号</t>
  </si>
  <si>
    <t>10112|城镇土地使用税</t>
  </si>
  <si>
    <t>巴州宏泽纺织有限公司</t>
  </si>
  <si>
    <t>91652823MA776Y5M30</t>
  </si>
  <si>
    <t>张小昌</t>
  </si>
  <si>
    <t>新疆巴州尉犁县工业园区达西针织家纺园纬三路西侧</t>
  </si>
  <si>
    <t>10109|城市维护建设税</t>
  </si>
  <si>
    <t>巴州华远房地产开发有限公司</t>
  </si>
  <si>
    <t>91652823397999376M</t>
  </si>
  <si>
    <t>杨国杰</t>
  </si>
  <si>
    <t>新疆巴州尉犁县孔雀路银华小区B区10幢（B7）2单元402室</t>
  </si>
  <si>
    <t>10110|房产税</t>
  </si>
  <si>
    <t>巴州旭博建材有限公司</t>
  </si>
  <si>
    <t>91652823MAC3RK3R31</t>
  </si>
  <si>
    <t>王红银</t>
  </si>
  <si>
    <t>新疆巴音郭楞蒙古自治州尉犁县文化社区园区路36号园明苑64栋</t>
  </si>
  <si>
    <t>巴州兆荣砂石料销售有限责任公司</t>
  </si>
  <si>
    <t>91652823MA791UQY9G</t>
  </si>
  <si>
    <t>黄兆荣</t>
  </si>
  <si>
    <t>新疆巴音郭楞蒙古自治州尉犁县兴平镇哈拉洪村提日巴格路2号</t>
  </si>
  <si>
    <t>10107|资源税</t>
  </si>
  <si>
    <t>库尔勒中嘉佰汇达房地产开发有限公司尉犁县分公司</t>
  </si>
  <si>
    <t>916528230531760428</t>
  </si>
  <si>
    <t>郑敏</t>
  </si>
  <si>
    <t>新疆巴州尉犁县建设局四楼（解放路20号）</t>
  </si>
  <si>
    <t>尉犁庆回归化肥有限公司</t>
  </si>
  <si>
    <t>91652823734468606J</t>
  </si>
  <si>
    <t>李娜</t>
  </si>
  <si>
    <t>尉犁县城北218国道734公里处</t>
  </si>
  <si>
    <t>10104|企业所得税</t>
  </si>
  <si>
    <t>尉犁县波西努姆生物科技有限公司</t>
  </si>
  <si>
    <t>916528230973651526</t>
  </si>
  <si>
    <t>苏敏强</t>
  </si>
  <si>
    <t>新疆巴州尉犁县城北养殖小区农业科技园</t>
  </si>
  <si>
    <t>尉犁县东源矿业有限责任公司</t>
  </si>
  <si>
    <t>916528236763153284</t>
  </si>
  <si>
    <t>张立学</t>
  </si>
  <si>
    <t>新疆巴州尉犁县工业园乌留克塔格选矿厂</t>
  </si>
  <si>
    <t>尉犁县九九棉业有限公司</t>
  </si>
  <si>
    <t>91652823757673063W</t>
  </si>
  <si>
    <t>谭俊</t>
  </si>
  <si>
    <t>尉犁县城北四公里</t>
  </si>
  <si>
    <t>尉犁县鹏程成品油有限公司</t>
  </si>
  <si>
    <t>91652823715549793L</t>
  </si>
  <si>
    <t>张大鹏</t>
  </si>
  <si>
    <t>尉犁县阿克苏甫乡1-12号</t>
  </si>
  <si>
    <t>尉犁县新创农业科技开发有限责任公司</t>
  </si>
  <si>
    <t>916528235725445648</t>
  </si>
  <si>
    <t>王三福</t>
  </si>
  <si>
    <t>尉犁县塔里木乡塔里木村5巷36号</t>
  </si>
  <si>
    <t>尉犁县新阳热力有限公司</t>
  </si>
  <si>
    <t>91652823MA7839219G</t>
  </si>
  <si>
    <t>袁威</t>
  </si>
  <si>
    <t>新疆巴州尉犁县孔雀路团结市场6幢1号（22）2层201室</t>
  </si>
  <si>
    <t>尉犁县兴地建设投资有限责任公司</t>
  </si>
  <si>
    <t>91652823589325851Y</t>
  </si>
  <si>
    <t>李超</t>
  </si>
  <si>
    <t>尉犁县九号小区南门安居物业二楼</t>
  </si>
  <si>
    <t>新疆承天种业科技股份有限公司</t>
  </si>
  <si>
    <t>91652823798189489W</t>
  </si>
  <si>
    <t>魏志军</t>
  </si>
  <si>
    <t>新疆巴州尉犁县城北218国道西侧733公里处</t>
  </si>
  <si>
    <t>新疆迈思创纺织科技有限公司</t>
  </si>
  <si>
    <t>91652823595947390A</t>
  </si>
  <si>
    <t>熊丙余</t>
  </si>
  <si>
    <t>尉犁县218国道以西尉北工业园1幢</t>
  </si>
  <si>
    <t>新疆天洲现代农业科技有限公司</t>
  </si>
  <si>
    <t>91652823MABQ7CR38Q</t>
  </si>
  <si>
    <t>董智涛</t>
  </si>
  <si>
    <t>新疆巴音郭楞蒙古自治州尉犁县团结镇孔湾村孔湾路27-1号</t>
  </si>
  <si>
    <t>新疆同创伟业纺织科技有限公司</t>
  </si>
  <si>
    <t>91652823328904468E</t>
  </si>
  <si>
    <t>杨联伟</t>
  </si>
  <si>
    <t>新疆巴州尉犁县工业园区棉纺织及农副产品加工园纬五路１号宗地２号地块</t>
  </si>
  <si>
    <t>新疆霞光纺织品有限公司</t>
  </si>
  <si>
    <t>91652823MA79F28C4B</t>
  </si>
  <si>
    <t>徐育忠</t>
  </si>
  <si>
    <t>新疆巴音郭楞蒙古自治州尉犁县孔雀路宏远小区2幢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</si>
</sst>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微软雅黑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24&#24180;&#24037;&#20316;\&#25346;&#32593;&#20844;&#31034;\0111&#31246;&#21153;&#23616;\2024&#24180;1&#26376;&#27424;&#31246;&#20844;&#21578;&#20449;&#24687;-&#23561;&#29313;-&#21021;&#234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级"/>
      <sheetName val="市级"/>
      <sheetName val="县级"/>
    </sheetNames>
    <sheetDataSet>
      <sheetData sheetId="0" refreshError="1"/>
      <sheetData sheetId="1" refreshError="1"/>
      <sheetData sheetId="2" refreshError="1">
        <row r="1">
          <cell r="F1" t="str">
            <v>法定代表人姓名</v>
          </cell>
          <cell r="G1" t="str">
            <v>身份证件类型
201:居民身份证</v>
          </cell>
          <cell r="H1" t="str">
            <v>身份证件号码</v>
          </cell>
        </row>
        <row r="2">
          <cell r="F2" t="str">
            <v>李辉</v>
          </cell>
          <cell r="G2" t="str">
            <v>201|居民身份证</v>
          </cell>
          <cell r="H2" t="str">
            <v>330324********2836</v>
          </cell>
        </row>
        <row r="3">
          <cell r="F3" t="str">
            <v>李辉</v>
          </cell>
          <cell r="G3" t="str">
            <v>201|居民身份证</v>
          </cell>
          <cell r="H3" t="str">
            <v>330324********2836</v>
          </cell>
        </row>
        <row r="4">
          <cell r="F4" t="str">
            <v>罗友堂</v>
          </cell>
          <cell r="G4" t="str">
            <v>201|居民身份证</v>
          </cell>
          <cell r="H4" t="str">
            <v>412327********1313</v>
          </cell>
        </row>
        <row r="5">
          <cell r="F5" t="str">
            <v>李国华</v>
          </cell>
          <cell r="G5" t="str">
            <v>201|居民身份证</v>
          </cell>
          <cell r="H5" t="str">
            <v>652801********0011</v>
          </cell>
        </row>
        <row r="6">
          <cell r="F6" t="str">
            <v>张小昌</v>
          </cell>
          <cell r="G6" t="str">
            <v>201|居民身份证</v>
          </cell>
          <cell r="H6" t="str">
            <v>130635********179X</v>
          </cell>
        </row>
        <row r="7">
          <cell r="F7" t="str">
            <v>杨国杰</v>
          </cell>
          <cell r="G7" t="str">
            <v>201|居民身份证</v>
          </cell>
          <cell r="H7" t="str">
            <v>350122********4514</v>
          </cell>
        </row>
        <row r="8">
          <cell r="F8" t="str">
            <v>杨国杰</v>
          </cell>
          <cell r="G8" t="str">
            <v>201|居民身份证</v>
          </cell>
          <cell r="H8" t="str">
            <v>350122********4514</v>
          </cell>
        </row>
        <row r="9">
          <cell r="F9" t="str">
            <v>王红银</v>
          </cell>
          <cell r="G9" t="str">
            <v>201|居民身份证</v>
          </cell>
          <cell r="H9" t="str">
            <v>342423********0495</v>
          </cell>
        </row>
        <row r="10">
          <cell r="F10" t="str">
            <v>王红银</v>
          </cell>
          <cell r="G10" t="str">
            <v>201|居民身份证</v>
          </cell>
          <cell r="H10" t="str">
            <v>342423********0495</v>
          </cell>
        </row>
        <row r="11">
          <cell r="F11" t="str">
            <v>黄兆荣</v>
          </cell>
          <cell r="G11" t="str">
            <v>201|居民身份证</v>
          </cell>
          <cell r="H11" t="str">
            <v>330522********2170</v>
          </cell>
        </row>
        <row r="12">
          <cell r="F12" t="str">
            <v>郑敏</v>
          </cell>
          <cell r="G12" t="str">
            <v>201|居民身份证</v>
          </cell>
          <cell r="H12" t="str">
            <v>350122********4127</v>
          </cell>
        </row>
        <row r="13">
          <cell r="F13" t="str">
            <v>李娜</v>
          </cell>
          <cell r="G13" t="str">
            <v>201|居民身份证</v>
          </cell>
          <cell r="H13" t="str">
            <v>130122********0724</v>
          </cell>
        </row>
        <row r="14">
          <cell r="F14" t="str">
            <v>李娜</v>
          </cell>
          <cell r="G14" t="str">
            <v>201|居民身份证</v>
          </cell>
          <cell r="H14" t="str">
            <v>130122********0724</v>
          </cell>
        </row>
        <row r="15">
          <cell r="F15" t="str">
            <v>苏敏强</v>
          </cell>
          <cell r="G15" t="str">
            <v>201|居民身份证</v>
          </cell>
          <cell r="H15" t="str">
            <v>650102********0012</v>
          </cell>
        </row>
        <row r="16">
          <cell r="F16" t="str">
            <v>张立学</v>
          </cell>
          <cell r="G16" t="str">
            <v>201|居民身份证</v>
          </cell>
          <cell r="H16" t="str">
            <v>130203********0035</v>
          </cell>
        </row>
        <row r="17">
          <cell r="F17" t="str">
            <v>谭俊</v>
          </cell>
          <cell r="G17" t="str">
            <v>201|居民身份证</v>
          </cell>
          <cell r="H17" t="str">
            <v>652823********2218</v>
          </cell>
        </row>
        <row r="18">
          <cell r="F18" t="str">
            <v>谭俊</v>
          </cell>
          <cell r="G18" t="str">
            <v>201|居民身份证</v>
          </cell>
          <cell r="H18" t="str">
            <v>652823********2218</v>
          </cell>
        </row>
        <row r="19">
          <cell r="F19" t="str">
            <v>张大鹏</v>
          </cell>
          <cell r="G19" t="str">
            <v>201|居民身份证</v>
          </cell>
          <cell r="H19" t="str">
            <v>652823********081X</v>
          </cell>
        </row>
        <row r="20">
          <cell r="F20" t="str">
            <v>王三福</v>
          </cell>
          <cell r="G20" t="str">
            <v>201|居民身份证</v>
          </cell>
          <cell r="H20" t="str">
            <v>652829********2110</v>
          </cell>
        </row>
        <row r="21">
          <cell r="F21" t="str">
            <v>袁威</v>
          </cell>
          <cell r="G21" t="str">
            <v>201|居民身份证</v>
          </cell>
          <cell r="H21" t="str">
            <v>430902********8019</v>
          </cell>
        </row>
        <row r="22">
          <cell r="F22" t="str">
            <v>袁威</v>
          </cell>
          <cell r="G22" t="str">
            <v>201|居民身份证</v>
          </cell>
          <cell r="H22" t="str">
            <v>430902********8019</v>
          </cell>
        </row>
        <row r="23">
          <cell r="F23" t="str">
            <v>李超</v>
          </cell>
          <cell r="G23" t="str">
            <v>201|居民身份证</v>
          </cell>
          <cell r="H23" t="str">
            <v>652823********001X</v>
          </cell>
        </row>
        <row r="24">
          <cell r="F24" t="str">
            <v>魏志军</v>
          </cell>
          <cell r="G24" t="str">
            <v>201|居民身份证</v>
          </cell>
          <cell r="H24" t="str">
            <v>412721********381X</v>
          </cell>
        </row>
        <row r="25">
          <cell r="F25" t="str">
            <v>魏志军</v>
          </cell>
          <cell r="G25" t="str">
            <v>201|居民身份证</v>
          </cell>
          <cell r="H25" t="str">
            <v>412721********381X</v>
          </cell>
        </row>
        <row r="26">
          <cell r="F26" t="str">
            <v>潘福雁</v>
          </cell>
          <cell r="G26" t="str">
            <v>201|居民身份证</v>
          </cell>
          <cell r="H26" t="str">
            <v>350121********6517</v>
          </cell>
        </row>
        <row r="27">
          <cell r="F27" t="str">
            <v>潘福雁</v>
          </cell>
          <cell r="G27" t="str">
            <v>201|居民身份证</v>
          </cell>
          <cell r="H27" t="str">
            <v>350121********6517</v>
          </cell>
        </row>
        <row r="28">
          <cell r="F28" t="str">
            <v>熊丙余</v>
          </cell>
          <cell r="G28" t="str">
            <v>201|居民身份证</v>
          </cell>
          <cell r="H28" t="str">
            <v>512222********5374</v>
          </cell>
        </row>
        <row r="29">
          <cell r="F29" t="str">
            <v>熊丙余</v>
          </cell>
          <cell r="G29" t="str">
            <v>201|居民身份证</v>
          </cell>
          <cell r="H29" t="str">
            <v>512222********5374</v>
          </cell>
        </row>
        <row r="30">
          <cell r="F30" t="str">
            <v>熊丙余</v>
          </cell>
          <cell r="G30" t="str">
            <v>201|居民身份证</v>
          </cell>
          <cell r="H30" t="str">
            <v>512222********5374</v>
          </cell>
        </row>
        <row r="31">
          <cell r="F31" t="str">
            <v>熊丙余</v>
          </cell>
          <cell r="G31" t="str">
            <v>201|居民身份证</v>
          </cell>
          <cell r="H31" t="str">
            <v>512222********5374</v>
          </cell>
        </row>
        <row r="32">
          <cell r="F32" t="str">
            <v>熊丙余</v>
          </cell>
          <cell r="G32" t="str">
            <v>201|居民身份证</v>
          </cell>
          <cell r="H32" t="str">
            <v>512222********5374</v>
          </cell>
        </row>
        <row r="33">
          <cell r="F33" t="str">
            <v>董智涛</v>
          </cell>
          <cell r="G33" t="str">
            <v>201|居民身份证</v>
          </cell>
          <cell r="H33" t="str">
            <v>370783********597X</v>
          </cell>
        </row>
        <row r="34">
          <cell r="F34" t="str">
            <v>董智涛</v>
          </cell>
          <cell r="G34" t="str">
            <v>201|居民身份证</v>
          </cell>
          <cell r="H34" t="str">
            <v>370783********597X</v>
          </cell>
        </row>
        <row r="35">
          <cell r="F35" t="str">
            <v>杨联伟</v>
          </cell>
          <cell r="G35" t="str">
            <v>201|居民身份证</v>
          </cell>
          <cell r="H35" t="str">
            <v>610421********3419</v>
          </cell>
        </row>
        <row r="36">
          <cell r="F36" t="str">
            <v>杨联伟</v>
          </cell>
          <cell r="G36" t="str">
            <v>201|居民身份证</v>
          </cell>
          <cell r="H36" t="str">
            <v>610421********3419</v>
          </cell>
        </row>
        <row r="37">
          <cell r="F37" t="str">
            <v>徐育忠</v>
          </cell>
          <cell r="G37" t="str">
            <v>201|居民身份证</v>
          </cell>
          <cell r="H37" t="str">
            <v>412726********0016</v>
          </cell>
        </row>
        <row r="38">
          <cell r="F38" t="str">
            <v>徐育忠</v>
          </cell>
          <cell r="G38" t="str">
            <v>201|居民身份证</v>
          </cell>
          <cell r="H38" t="str">
            <v>412726********0016</v>
          </cell>
        </row>
        <row r="39">
          <cell r="F39" t="str">
            <v>程子钊</v>
          </cell>
          <cell r="G39" t="str">
            <v>201|居民身份证</v>
          </cell>
          <cell r="H39" t="str">
            <v>652823********0516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selection activeCell="A1" sqref="A1:M1"/>
    </sheetView>
  </sheetViews>
  <sheetFormatPr defaultColWidth="9" defaultRowHeight="13.5"/>
  <cols>
    <col min="2" max="2" width="16.125" customWidth="1"/>
    <col min="3" max="3" width="16.625" customWidth="1"/>
    <col min="4" max="4" width="15.375" style="1" customWidth="1"/>
    <col min="5" max="5" width="20.375" style="2" customWidth="1"/>
    <col min="7" max="7" width="16.125" customWidth="1"/>
    <col min="8" max="8" width="16.625" customWidth="1"/>
    <col min="9" max="9" width="11.5" customWidth="1"/>
    <col min="10" max="10" width="9" style="1"/>
    <col min="13" max="13" width="24.375" customWidth="1"/>
  </cols>
  <sheetData>
    <row r="1" ht="26" customHeight="1" spans="1:13">
      <c r="A1" s="3" t="s">
        <v>0</v>
      </c>
      <c r="B1" s="3"/>
      <c r="C1" s="3"/>
      <c r="D1" s="4"/>
      <c r="E1" s="5"/>
      <c r="F1" s="3"/>
      <c r="G1" s="3"/>
      <c r="H1" s="3"/>
      <c r="I1" s="3"/>
      <c r="J1" s="4"/>
      <c r="K1" s="3"/>
      <c r="L1" s="3"/>
      <c r="M1" s="3"/>
    </row>
    <row r="2" ht="94.5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54" spans="1:13">
      <c r="A3" s="7">
        <v>1</v>
      </c>
      <c r="B3" s="8">
        <v>45301</v>
      </c>
      <c r="C3" s="9" t="s">
        <v>14</v>
      </c>
      <c r="D3" s="10" t="s">
        <v>15</v>
      </c>
      <c r="E3" s="9" t="s">
        <v>16</v>
      </c>
      <c r="F3" s="9" t="s">
        <v>17</v>
      </c>
      <c r="G3" s="9" t="s">
        <v>18</v>
      </c>
      <c r="H3" s="9" t="str">
        <f>VLOOKUP(F3,[1]县级!$F:$H,3,FALSE)</f>
        <v>412327********1313</v>
      </c>
      <c r="I3" s="10" t="s">
        <v>19</v>
      </c>
      <c r="J3" s="10" t="s">
        <v>20</v>
      </c>
      <c r="K3" s="7">
        <v>128943.62</v>
      </c>
      <c r="L3" s="7">
        <v>0</v>
      </c>
      <c r="M3" s="11" t="s">
        <v>21</v>
      </c>
    </row>
    <row r="4" ht="94.5" spans="1:13">
      <c r="A4" s="7">
        <v>2</v>
      </c>
      <c r="B4" s="8">
        <v>45301</v>
      </c>
      <c r="C4" s="9" t="s">
        <v>14</v>
      </c>
      <c r="D4" s="10" t="s">
        <v>22</v>
      </c>
      <c r="E4" s="9" t="s">
        <v>23</v>
      </c>
      <c r="F4" s="9" t="s">
        <v>24</v>
      </c>
      <c r="G4" s="9" t="s">
        <v>18</v>
      </c>
      <c r="H4" s="9" t="str">
        <f>VLOOKUP(F4,[1]县级!$F:$H,3,FALSE)</f>
        <v>652801********0011</v>
      </c>
      <c r="I4" s="10" t="s">
        <v>25</v>
      </c>
      <c r="J4" s="10" t="s">
        <v>26</v>
      </c>
      <c r="K4" s="7">
        <v>397380.7</v>
      </c>
      <c r="L4" s="7">
        <v>0</v>
      </c>
      <c r="M4" s="11" t="s">
        <v>21</v>
      </c>
    </row>
    <row r="5" ht="81" spans="1:13">
      <c r="A5" s="7">
        <v>3</v>
      </c>
      <c r="B5" s="8">
        <v>45301</v>
      </c>
      <c r="C5" s="9" t="s">
        <v>14</v>
      </c>
      <c r="D5" s="10" t="s">
        <v>27</v>
      </c>
      <c r="E5" s="9" t="s">
        <v>28</v>
      </c>
      <c r="F5" s="9" t="s">
        <v>29</v>
      </c>
      <c r="G5" s="9" t="s">
        <v>18</v>
      </c>
      <c r="H5" s="9" t="str">
        <f>VLOOKUP(F5,[1]县级!$F:$H,3,FALSE)</f>
        <v>130635********179X</v>
      </c>
      <c r="I5" s="10" t="s">
        <v>30</v>
      </c>
      <c r="J5" s="10" t="s">
        <v>31</v>
      </c>
      <c r="K5" s="7">
        <v>64900.37</v>
      </c>
      <c r="L5" s="7">
        <v>0</v>
      </c>
      <c r="M5" s="11" t="s">
        <v>21</v>
      </c>
    </row>
    <row r="6" ht="108" spans="1:13">
      <c r="A6" s="7">
        <v>4</v>
      </c>
      <c r="B6" s="8">
        <v>45301</v>
      </c>
      <c r="C6" s="9" t="s">
        <v>14</v>
      </c>
      <c r="D6" s="10" t="s">
        <v>32</v>
      </c>
      <c r="E6" s="9" t="s">
        <v>33</v>
      </c>
      <c r="F6" s="9" t="s">
        <v>34</v>
      </c>
      <c r="G6" s="9" t="s">
        <v>18</v>
      </c>
      <c r="H6" s="9" t="str">
        <f>VLOOKUP(F6,[1]县级!$F:$H,3,FALSE)</f>
        <v>350122********4514</v>
      </c>
      <c r="I6" s="10" t="s">
        <v>35</v>
      </c>
      <c r="J6" s="10" t="s">
        <v>36</v>
      </c>
      <c r="K6" s="7">
        <v>2102.44</v>
      </c>
      <c r="L6" s="7">
        <v>2102.44</v>
      </c>
      <c r="M6" s="11" t="s">
        <v>21</v>
      </c>
    </row>
    <row r="7" ht="108" spans="1:13">
      <c r="A7" s="7">
        <v>5</v>
      </c>
      <c r="B7" s="8">
        <v>45301</v>
      </c>
      <c r="C7" s="9" t="s">
        <v>14</v>
      </c>
      <c r="D7" s="10" t="s">
        <v>32</v>
      </c>
      <c r="E7" s="9" t="s">
        <v>33</v>
      </c>
      <c r="F7" s="9" t="s">
        <v>34</v>
      </c>
      <c r="G7" s="9" t="s">
        <v>18</v>
      </c>
      <c r="H7" s="9" t="str">
        <f>VLOOKUP(F7,[1]县级!$F:$H,3,FALSE)</f>
        <v>350122********4514</v>
      </c>
      <c r="I7" s="10" t="s">
        <v>35</v>
      </c>
      <c r="J7" s="10" t="s">
        <v>26</v>
      </c>
      <c r="K7" s="7">
        <v>45720.35</v>
      </c>
      <c r="L7" s="7">
        <v>43580.25</v>
      </c>
      <c r="M7" s="11" t="s">
        <v>21</v>
      </c>
    </row>
    <row r="8" ht="94.5" spans="1:13">
      <c r="A8" s="7">
        <v>6</v>
      </c>
      <c r="B8" s="8">
        <v>45301</v>
      </c>
      <c r="C8" s="9" t="s">
        <v>14</v>
      </c>
      <c r="D8" s="10" t="s">
        <v>37</v>
      </c>
      <c r="E8" s="9" t="s">
        <v>38</v>
      </c>
      <c r="F8" s="9" t="s">
        <v>39</v>
      </c>
      <c r="G8" s="9" t="s">
        <v>18</v>
      </c>
      <c r="H8" s="9" t="str">
        <f>VLOOKUP(F8,[1]县级!$F:$H,3,FALSE)</f>
        <v>342423********0495</v>
      </c>
      <c r="I8" s="10" t="s">
        <v>40</v>
      </c>
      <c r="J8" s="10" t="s">
        <v>20</v>
      </c>
      <c r="K8" s="7">
        <v>74042.47</v>
      </c>
      <c r="L8" s="7">
        <v>0</v>
      </c>
      <c r="M8" s="11" t="s">
        <v>21</v>
      </c>
    </row>
    <row r="9" ht="94.5" spans="1:13">
      <c r="A9" s="7">
        <v>7</v>
      </c>
      <c r="B9" s="8">
        <v>45301</v>
      </c>
      <c r="C9" s="9" t="s">
        <v>14</v>
      </c>
      <c r="D9" s="10" t="s">
        <v>37</v>
      </c>
      <c r="E9" s="9" t="s">
        <v>38</v>
      </c>
      <c r="F9" s="9" t="s">
        <v>39</v>
      </c>
      <c r="G9" s="9" t="s">
        <v>18</v>
      </c>
      <c r="H9" s="9" t="str">
        <f>VLOOKUP(F9,[1]县级!$F:$H,3,FALSE)</f>
        <v>342423********0495</v>
      </c>
      <c r="I9" s="10" t="s">
        <v>40</v>
      </c>
      <c r="J9" s="10" t="s">
        <v>31</v>
      </c>
      <c r="K9" s="7">
        <v>1851.06</v>
      </c>
      <c r="L9" s="7">
        <v>0</v>
      </c>
      <c r="M9" s="11" t="s">
        <v>21</v>
      </c>
    </row>
    <row r="10" ht="94.5" spans="1:13">
      <c r="A10" s="7">
        <v>8</v>
      </c>
      <c r="B10" s="8">
        <v>45301</v>
      </c>
      <c r="C10" s="9" t="s">
        <v>14</v>
      </c>
      <c r="D10" s="10" t="s">
        <v>41</v>
      </c>
      <c r="E10" s="9" t="s">
        <v>42</v>
      </c>
      <c r="F10" s="9" t="s">
        <v>43</v>
      </c>
      <c r="G10" s="9" t="s">
        <v>18</v>
      </c>
      <c r="H10" s="9" t="str">
        <f>VLOOKUP(F10,[1]县级!$F:$H,3,FALSE)</f>
        <v>330522********2170</v>
      </c>
      <c r="I10" s="10" t="s">
        <v>44</v>
      </c>
      <c r="J10" s="10" t="s">
        <v>45</v>
      </c>
      <c r="K10" s="7">
        <v>26004.5</v>
      </c>
      <c r="L10" s="7">
        <v>0</v>
      </c>
      <c r="M10" s="11" t="s">
        <v>21</v>
      </c>
    </row>
    <row r="11" ht="67.5" spans="1:13">
      <c r="A11" s="7">
        <v>9</v>
      </c>
      <c r="B11" s="8">
        <v>45301</v>
      </c>
      <c r="C11" s="9" t="s">
        <v>14</v>
      </c>
      <c r="D11" s="10" t="s">
        <v>46</v>
      </c>
      <c r="E11" s="9" t="s">
        <v>47</v>
      </c>
      <c r="F11" s="9" t="s">
        <v>48</v>
      </c>
      <c r="G11" s="9" t="s">
        <v>18</v>
      </c>
      <c r="H11" s="9" t="str">
        <f>VLOOKUP(F11,[1]县级!$F:$H,3,FALSE)</f>
        <v>350122********4127</v>
      </c>
      <c r="I11" s="10" t="s">
        <v>49</v>
      </c>
      <c r="J11" s="10" t="s">
        <v>26</v>
      </c>
      <c r="K11" s="7">
        <v>72690.73</v>
      </c>
      <c r="L11" s="7">
        <v>72690.73</v>
      </c>
      <c r="M11" s="11" t="s">
        <v>21</v>
      </c>
    </row>
    <row r="12" ht="54" spans="1:13">
      <c r="A12" s="7"/>
      <c r="B12" s="8">
        <v>45301</v>
      </c>
      <c r="C12" s="9" t="s">
        <v>14</v>
      </c>
      <c r="D12" s="10" t="s">
        <v>50</v>
      </c>
      <c r="E12" s="9" t="s">
        <v>51</v>
      </c>
      <c r="F12" s="9" t="s">
        <v>52</v>
      </c>
      <c r="G12" s="9" t="s">
        <v>18</v>
      </c>
      <c r="H12" s="9" t="str">
        <f>VLOOKUP(F12,[1]县级!$F:$H,3,FALSE)</f>
        <v>130122********0724</v>
      </c>
      <c r="I12" s="10" t="s">
        <v>53</v>
      </c>
      <c r="J12" s="12" t="s">
        <v>54</v>
      </c>
      <c r="K12" s="13">
        <v>2087.38</v>
      </c>
      <c r="L12" s="13">
        <v>2087.38</v>
      </c>
      <c r="M12" s="11" t="s">
        <v>21</v>
      </c>
    </row>
    <row r="13" ht="54" spans="1:13">
      <c r="A13" s="7">
        <v>10</v>
      </c>
      <c r="B13" s="8">
        <v>45301</v>
      </c>
      <c r="C13" s="9" t="s">
        <v>14</v>
      </c>
      <c r="D13" s="10" t="s">
        <v>50</v>
      </c>
      <c r="E13" s="9" t="s">
        <v>51</v>
      </c>
      <c r="F13" s="9" t="s">
        <v>52</v>
      </c>
      <c r="G13" s="9" t="s">
        <v>18</v>
      </c>
      <c r="H13" s="9" t="str">
        <f>VLOOKUP(F13,[1]县级!$F:$H,3,FALSE)</f>
        <v>130122********0724</v>
      </c>
      <c r="I13" s="10" t="s">
        <v>53</v>
      </c>
      <c r="J13" s="10" t="s">
        <v>36</v>
      </c>
      <c r="K13" s="7">
        <v>6742.72</v>
      </c>
      <c r="L13" s="14">
        <v>1685.68</v>
      </c>
      <c r="M13" s="11" t="s">
        <v>21</v>
      </c>
    </row>
    <row r="14" ht="54" spans="1:13">
      <c r="A14" s="7">
        <v>11</v>
      </c>
      <c r="B14" s="8">
        <v>45301</v>
      </c>
      <c r="C14" s="9" t="s">
        <v>14</v>
      </c>
      <c r="D14" s="10" t="s">
        <v>50</v>
      </c>
      <c r="E14" s="9" t="s">
        <v>51</v>
      </c>
      <c r="F14" s="9" t="s">
        <v>52</v>
      </c>
      <c r="G14" s="9" t="s">
        <v>18</v>
      </c>
      <c r="H14" s="9" t="str">
        <f>VLOOKUP(F14,[1]县级!$F:$H,3,FALSE)</f>
        <v>130122********0724</v>
      </c>
      <c r="I14" s="10" t="s">
        <v>53</v>
      </c>
      <c r="J14" s="10" t="s">
        <v>26</v>
      </c>
      <c r="K14" s="7">
        <v>176680.56</v>
      </c>
      <c r="L14" s="14">
        <v>22805.07</v>
      </c>
      <c r="M14" s="11" t="s">
        <v>21</v>
      </c>
    </row>
    <row r="15" ht="67.5" spans="1:13">
      <c r="A15" s="7">
        <v>12</v>
      </c>
      <c r="B15" s="8">
        <v>45301</v>
      </c>
      <c r="C15" s="9" t="s">
        <v>14</v>
      </c>
      <c r="D15" s="10" t="s">
        <v>55</v>
      </c>
      <c r="E15" s="9" t="s">
        <v>56</v>
      </c>
      <c r="F15" s="9" t="s">
        <v>57</v>
      </c>
      <c r="G15" s="9" t="s">
        <v>18</v>
      </c>
      <c r="H15" s="9" t="str">
        <f>VLOOKUP(F15,[1]县级!$F:$H,3,FALSE)</f>
        <v>650102********0012</v>
      </c>
      <c r="I15" s="10" t="s">
        <v>58</v>
      </c>
      <c r="J15" s="10" t="s">
        <v>20</v>
      </c>
      <c r="K15" s="7">
        <v>188747.24</v>
      </c>
      <c r="L15" s="7">
        <v>0</v>
      </c>
      <c r="M15" s="11" t="s">
        <v>21</v>
      </c>
    </row>
    <row r="16" ht="67.5" spans="1:13">
      <c r="A16" s="7">
        <v>13</v>
      </c>
      <c r="B16" s="8">
        <v>45301</v>
      </c>
      <c r="C16" s="9" t="s">
        <v>14</v>
      </c>
      <c r="D16" s="10" t="s">
        <v>59</v>
      </c>
      <c r="E16" s="9" t="s">
        <v>60</v>
      </c>
      <c r="F16" s="9" t="s">
        <v>61</v>
      </c>
      <c r="G16" s="9" t="s">
        <v>18</v>
      </c>
      <c r="H16" s="9" t="str">
        <f>VLOOKUP(F16,[1]县级!$F:$H,3,FALSE)</f>
        <v>130203********0035</v>
      </c>
      <c r="I16" s="10" t="s">
        <v>62</v>
      </c>
      <c r="J16" s="10" t="s">
        <v>45</v>
      </c>
      <c r="K16" s="7">
        <v>239290.64</v>
      </c>
      <c r="L16" s="7">
        <v>0</v>
      </c>
      <c r="M16" s="11" t="s">
        <v>21</v>
      </c>
    </row>
    <row r="17" ht="27" spans="1:13">
      <c r="A17" s="7">
        <v>14</v>
      </c>
      <c r="B17" s="8">
        <v>45301</v>
      </c>
      <c r="C17" s="9" t="s">
        <v>14</v>
      </c>
      <c r="D17" s="10" t="s">
        <v>63</v>
      </c>
      <c r="E17" s="9" t="s">
        <v>64</v>
      </c>
      <c r="F17" s="9" t="s">
        <v>65</v>
      </c>
      <c r="G17" s="9" t="s">
        <v>18</v>
      </c>
      <c r="H17" s="9" t="str">
        <f>VLOOKUP(F17,[1]县级!$F:$H,3,FALSE)</f>
        <v>652823********2218</v>
      </c>
      <c r="I17" s="10" t="s">
        <v>66</v>
      </c>
      <c r="J17" s="10" t="s">
        <v>36</v>
      </c>
      <c r="K17" s="7">
        <v>27031.91</v>
      </c>
      <c r="L17" s="7">
        <v>27031.91</v>
      </c>
      <c r="M17" s="11" t="s">
        <v>21</v>
      </c>
    </row>
    <row r="18" ht="40.5" spans="1:13">
      <c r="A18" s="7">
        <v>15</v>
      </c>
      <c r="B18" s="8">
        <v>45301</v>
      </c>
      <c r="C18" s="9" t="s">
        <v>14</v>
      </c>
      <c r="D18" s="10" t="s">
        <v>63</v>
      </c>
      <c r="E18" s="9" t="s">
        <v>64</v>
      </c>
      <c r="F18" s="9" t="s">
        <v>65</v>
      </c>
      <c r="G18" s="9" t="s">
        <v>18</v>
      </c>
      <c r="H18" s="9" t="str">
        <f>VLOOKUP(F18,[1]县级!$F:$H,3,FALSE)</f>
        <v>652823********2218</v>
      </c>
      <c r="I18" s="10" t="s">
        <v>66</v>
      </c>
      <c r="J18" s="10" t="s">
        <v>26</v>
      </c>
      <c r="K18" s="7">
        <v>463411.13</v>
      </c>
      <c r="L18" s="7">
        <v>463411.13</v>
      </c>
      <c r="M18" s="11" t="s">
        <v>21</v>
      </c>
    </row>
    <row r="19" ht="40.5" spans="1:13">
      <c r="A19" s="7">
        <v>16</v>
      </c>
      <c r="B19" s="8">
        <v>45301</v>
      </c>
      <c r="C19" s="9" t="s">
        <v>14</v>
      </c>
      <c r="D19" s="10" t="s">
        <v>67</v>
      </c>
      <c r="E19" s="9" t="s">
        <v>68</v>
      </c>
      <c r="F19" s="9" t="s">
        <v>69</v>
      </c>
      <c r="G19" s="9" t="s">
        <v>18</v>
      </c>
      <c r="H19" s="9" t="str">
        <f>VLOOKUP(F19,[1]县级!$F:$H,3,FALSE)</f>
        <v>652823********081X</v>
      </c>
      <c r="I19" s="10" t="s">
        <v>70</v>
      </c>
      <c r="J19" s="10" t="s">
        <v>20</v>
      </c>
      <c r="K19" s="7">
        <v>32767.85</v>
      </c>
      <c r="L19" s="7">
        <v>0</v>
      </c>
      <c r="M19" s="11" t="s">
        <v>21</v>
      </c>
    </row>
    <row r="20" ht="54" spans="1:13">
      <c r="A20" s="7">
        <v>17</v>
      </c>
      <c r="B20" s="8">
        <v>45301</v>
      </c>
      <c r="C20" s="9" t="s">
        <v>14</v>
      </c>
      <c r="D20" s="10" t="s">
        <v>71</v>
      </c>
      <c r="E20" s="9" t="s">
        <v>72</v>
      </c>
      <c r="F20" s="9" t="s">
        <v>73</v>
      </c>
      <c r="G20" s="9" t="s">
        <v>18</v>
      </c>
      <c r="H20" s="9" t="str">
        <f>VLOOKUP(F20,[1]县级!$F:$H,3,FALSE)</f>
        <v>652829********2110</v>
      </c>
      <c r="I20" s="10" t="s">
        <v>74</v>
      </c>
      <c r="J20" s="10" t="s">
        <v>20</v>
      </c>
      <c r="K20" s="7">
        <v>391040.34</v>
      </c>
      <c r="L20" s="7">
        <v>0</v>
      </c>
      <c r="M20" s="11" t="s">
        <v>21</v>
      </c>
    </row>
    <row r="21" ht="81" spans="1:13">
      <c r="A21" s="7">
        <v>18</v>
      </c>
      <c r="B21" s="8">
        <v>45301</v>
      </c>
      <c r="C21" s="9" t="s">
        <v>14</v>
      </c>
      <c r="D21" s="10" t="s">
        <v>75</v>
      </c>
      <c r="E21" s="9" t="s">
        <v>76</v>
      </c>
      <c r="F21" s="9" t="s">
        <v>77</v>
      </c>
      <c r="G21" s="9" t="s">
        <v>18</v>
      </c>
      <c r="H21" s="9" t="str">
        <f>VLOOKUP(F21,[1]县级!$F:$H,3,FALSE)</f>
        <v>430902********8019</v>
      </c>
      <c r="I21" s="10" t="s">
        <v>78</v>
      </c>
      <c r="J21" s="10" t="s">
        <v>20</v>
      </c>
      <c r="K21" s="7">
        <v>1268715.93</v>
      </c>
      <c r="L21" s="7">
        <v>0</v>
      </c>
      <c r="M21" s="11" t="s">
        <v>21</v>
      </c>
    </row>
    <row r="22" ht="81" spans="1:13">
      <c r="A22" s="7">
        <v>19</v>
      </c>
      <c r="B22" s="8">
        <v>45301</v>
      </c>
      <c r="C22" s="9" t="s">
        <v>14</v>
      </c>
      <c r="D22" s="10" t="s">
        <v>75</v>
      </c>
      <c r="E22" s="9" t="s">
        <v>76</v>
      </c>
      <c r="F22" s="9" t="s">
        <v>77</v>
      </c>
      <c r="G22" s="9" t="s">
        <v>18</v>
      </c>
      <c r="H22" s="9" t="str">
        <f>VLOOKUP(F22,[1]县级!$F:$H,3,FALSE)</f>
        <v>430902********8019</v>
      </c>
      <c r="I22" s="10" t="s">
        <v>78</v>
      </c>
      <c r="J22" s="10" t="s">
        <v>31</v>
      </c>
      <c r="K22" s="7">
        <v>12747.78</v>
      </c>
      <c r="L22" s="7">
        <v>0</v>
      </c>
      <c r="M22" s="11" t="s">
        <v>21</v>
      </c>
    </row>
    <row r="23" ht="54" spans="1:13">
      <c r="A23" s="7">
        <v>20</v>
      </c>
      <c r="B23" s="8">
        <v>45301</v>
      </c>
      <c r="C23" s="9" t="s">
        <v>14</v>
      </c>
      <c r="D23" s="10" t="s">
        <v>79</v>
      </c>
      <c r="E23" s="9" t="s">
        <v>80</v>
      </c>
      <c r="F23" s="9" t="s">
        <v>81</v>
      </c>
      <c r="G23" s="9" t="s">
        <v>18</v>
      </c>
      <c r="H23" s="9" t="str">
        <f>VLOOKUP(F23,[1]县级!$F:$H,3,FALSE)</f>
        <v>652823********001X</v>
      </c>
      <c r="I23" s="10" t="s">
        <v>82</v>
      </c>
      <c r="J23" s="10" t="s">
        <v>26</v>
      </c>
      <c r="K23" s="7">
        <v>28502.6</v>
      </c>
      <c r="L23" s="7">
        <v>28502.6</v>
      </c>
      <c r="M23" s="11" t="s">
        <v>21</v>
      </c>
    </row>
    <row r="24" ht="81" spans="1:13">
      <c r="A24" s="7">
        <v>21</v>
      </c>
      <c r="B24" s="8">
        <v>45301</v>
      </c>
      <c r="C24" s="9" t="s">
        <v>14</v>
      </c>
      <c r="D24" s="10" t="s">
        <v>83</v>
      </c>
      <c r="E24" s="9" t="s">
        <v>84</v>
      </c>
      <c r="F24" s="9" t="s">
        <v>85</v>
      </c>
      <c r="G24" s="9" t="s">
        <v>18</v>
      </c>
      <c r="H24" s="9" t="str">
        <f>VLOOKUP(F24,[1]县级!$F:$H,3,FALSE)</f>
        <v>412721********381X</v>
      </c>
      <c r="I24" s="10" t="s">
        <v>86</v>
      </c>
      <c r="J24" s="10" t="s">
        <v>36</v>
      </c>
      <c r="K24" s="7">
        <v>30424.54</v>
      </c>
      <c r="L24" s="7">
        <v>30424.54</v>
      </c>
      <c r="M24" s="11" t="s">
        <v>21</v>
      </c>
    </row>
    <row r="25" ht="81" spans="1:13">
      <c r="A25" s="7">
        <v>22</v>
      </c>
      <c r="B25" s="8">
        <v>45301</v>
      </c>
      <c r="C25" s="9" t="s">
        <v>14</v>
      </c>
      <c r="D25" s="10" t="s">
        <v>83</v>
      </c>
      <c r="E25" s="9" t="s">
        <v>84</v>
      </c>
      <c r="F25" s="9" t="s">
        <v>85</v>
      </c>
      <c r="G25" s="9" t="s">
        <v>18</v>
      </c>
      <c r="H25" s="9" t="str">
        <f>VLOOKUP(F25,[1]县级!$F:$H,3,FALSE)</f>
        <v>412721********381X</v>
      </c>
      <c r="I25" s="10" t="s">
        <v>86</v>
      </c>
      <c r="J25" s="10" t="s">
        <v>26</v>
      </c>
      <c r="K25" s="7">
        <v>44348.63</v>
      </c>
      <c r="L25" s="7">
        <v>44348.63</v>
      </c>
      <c r="M25" s="11" t="s">
        <v>21</v>
      </c>
    </row>
    <row r="26" ht="67.5" spans="1:13">
      <c r="A26" s="7">
        <v>23</v>
      </c>
      <c r="B26" s="8">
        <v>45301</v>
      </c>
      <c r="C26" s="9" t="s">
        <v>14</v>
      </c>
      <c r="D26" s="10" t="s">
        <v>87</v>
      </c>
      <c r="E26" s="9" t="s">
        <v>88</v>
      </c>
      <c r="F26" s="9" t="s">
        <v>89</v>
      </c>
      <c r="G26" s="9" t="s">
        <v>18</v>
      </c>
      <c r="H26" s="9" t="str">
        <f>VLOOKUP(F26,[1]县级!$F:$H,3,FALSE)</f>
        <v>512222********5374</v>
      </c>
      <c r="I26" s="10" t="s">
        <v>90</v>
      </c>
      <c r="J26" s="10" t="s">
        <v>20</v>
      </c>
      <c r="K26" s="7">
        <v>30752.75</v>
      </c>
      <c r="L26" s="7">
        <v>0</v>
      </c>
      <c r="M26" s="11" t="s">
        <v>21</v>
      </c>
    </row>
    <row r="27" ht="67.5" spans="1:13">
      <c r="A27" s="7">
        <v>24</v>
      </c>
      <c r="B27" s="8">
        <v>45301</v>
      </c>
      <c r="C27" s="9" t="s">
        <v>14</v>
      </c>
      <c r="D27" s="10" t="s">
        <v>87</v>
      </c>
      <c r="E27" s="9" t="s">
        <v>88</v>
      </c>
      <c r="F27" s="9" t="s">
        <v>89</v>
      </c>
      <c r="G27" s="9" t="s">
        <v>18</v>
      </c>
      <c r="H27" s="9" t="str">
        <f>VLOOKUP(F27,[1]县级!$F:$H,3,FALSE)</f>
        <v>512222********5374</v>
      </c>
      <c r="I27" s="10" t="s">
        <v>90</v>
      </c>
      <c r="J27" s="10" t="s">
        <v>54</v>
      </c>
      <c r="K27" s="7">
        <v>1050326.59</v>
      </c>
      <c r="L27" s="7">
        <v>0</v>
      </c>
      <c r="M27" s="11" t="s">
        <v>21</v>
      </c>
    </row>
    <row r="28" ht="67.5" spans="1:13">
      <c r="A28" s="7">
        <v>25</v>
      </c>
      <c r="B28" s="8">
        <v>45301</v>
      </c>
      <c r="C28" s="9" t="s">
        <v>14</v>
      </c>
      <c r="D28" s="10" t="s">
        <v>87</v>
      </c>
      <c r="E28" s="9" t="s">
        <v>88</v>
      </c>
      <c r="F28" s="9" t="s">
        <v>89</v>
      </c>
      <c r="G28" s="9" t="s">
        <v>18</v>
      </c>
      <c r="H28" s="9" t="str">
        <f>VLOOKUP(F28,[1]县级!$F:$H,3,FALSE)</f>
        <v>512222********5374</v>
      </c>
      <c r="I28" s="10" t="s">
        <v>90</v>
      </c>
      <c r="J28" s="10" t="s">
        <v>31</v>
      </c>
      <c r="K28" s="7">
        <v>768.82</v>
      </c>
      <c r="L28" s="7">
        <v>0</v>
      </c>
      <c r="M28" s="11" t="s">
        <v>21</v>
      </c>
    </row>
    <row r="29" ht="67.5" spans="1:13">
      <c r="A29" s="7">
        <v>26</v>
      </c>
      <c r="B29" s="8">
        <v>45301</v>
      </c>
      <c r="C29" s="9" t="s">
        <v>14</v>
      </c>
      <c r="D29" s="10" t="s">
        <v>87</v>
      </c>
      <c r="E29" s="9" t="s">
        <v>88</v>
      </c>
      <c r="F29" s="9" t="s">
        <v>89</v>
      </c>
      <c r="G29" s="9" t="s">
        <v>18</v>
      </c>
      <c r="H29" s="9" t="str">
        <f>VLOOKUP(F29,[1]县级!$F:$H,3,FALSE)</f>
        <v>512222********5374</v>
      </c>
      <c r="I29" s="10" t="s">
        <v>90</v>
      </c>
      <c r="J29" s="10" t="s">
        <v>36</v>
      </c>
      <c r="K29" s="7">
        <v>103320</v>
      </c>
      <c r="L29" s="7">
        <v>25830</v>
      </c>
      <c r="M29" s="11" t="s">
        <v>21</v>
      </c>
    </row>
    <row r="30" ht="67.5" spans="1:13">
      <c r="A30" s="7">
        <v>27</v>
      </c>
      <c r="B30" s="8">
        <v>45301</v>
      </c>
      <c r="C30" s="9" t="s">
        <v>14</v>
      </c>
      <c r="D30" s="10" t="s">
        <v>87</v>
      </c>
      <c r="E30" s="9" t="s">
        <v>88</v>
      </c>
      <c r="F30" s="9" t="s">
        <v>89</v>
      </c>
      <c r="G30" s="9" t="s">
        <v>18</v>
      </c>
      <c r="H30" s="9" t="str">
        <f>VLOOKUP(F30,[1]县级!$F:$H,3,FALSE)</f>
        <v>512222********5374</v>
      </c>
      <c r="I30" s="10" t="s">
        <v>90</v>
      </c>
      <c r="J30" s="10" t="s">
        <v>26</v>
      </c>
      <c r="K30" s="7">
        <v>116855.7</v>
      </c>
      <c r="L30" s="7">
        <v>36371.14</v>
      </c>
      <c r="M30" s="11" t="s">
        <v>21</v>
      </c>
    </row>
    <row r="31" ht="94.5" spans="1:13">
      <c r="A31" s="7">
        <v>28</v>
      </c>
      <c r="B31" s="8">
        <v>45301</v>
      </c>
      <c r="C31" s="9" t="s">
        <v>14</v>
      </c>
      <c r="D31" s="10" t="s">
        <v>91</v>
      </c>
      <c r="E31" s="9" t="s">
        <v>92</v>
      </c>
      <c r="F31" s="9" t="s">
        <v>93</v>
      </c>
      <c r="G31" s="9" t="s">
        <v>18</v>
      </c>
      <c r="H31" s="9" t="str">
        <f>VLOOKUP(F31,[1]县级!$F:$H,3,FALSE)</f>
        <v>370783********597X</v>
      </c>
      <c r="I31" s="10" t="s">
        <v>94</v>
      </c>
      <c r="J31" s="10" t="s">
        <v>20</v>
      </c>
      <c r="K31" s="7">
        <v>17069.73</v>
      </c>
      <c r="L31" s="7">
        <v>17069.73</v>
      </c>
      <c r="M31" s="11" t="s">
        <v>21</v>
      </c>
    </row>
    <row r="32" ht="94.5" spans="1:13">
      <c r="A32" s="7">
        <v>29</v>
      </c>
      <c r="B32" s="8">
        <v>45301</v>
      </c>
      <c r="C32" s="9" t="s">
        <v>14</v>
      </c>
      <c r="D32" s="10" t="s">
        <v>91</v>
      </c>
      <c r="E32" s="9" t="s">
        <v>92</v>
      </c>
      <c r="F32" s="9" t="s">
        <v>93</v>
      </c>
      <c r="G32" s="9" t="s">
        <v>18</v>
      </c>
      <c r="H32" s="9" t="str">
        <f>VLOOKUP(F32,[1]县级!$F:$H,3,FALSE)</f>
        <v>370783********597X</v>
      </c>
      <c r="I32" s="10" t="s">
        <v>94</v>
      </c>
      <c r="J32" s="10" t="s">
        <v>31</v>
      </c>
      <c r="K32" s="7">
        <v>85.35</v>
      </c>
      <c r="L32" s="7">
        <v>85.35</v>
      </c>
      <c r="M32" s="11" t="s">
        <v>21</v>
      </c>
    </row>
    <row r="33" ht="121.5" spans="1:13">
      <c r="A33" s="7">
        <v>30</v>
      </c>
      <c r="B33" s="8">
        <v>45301</v>
      </c>
      <c r="C33" s="9" t="s">
        <v>14</v>
      </c>
      <c r="D33" s="10" t="s">
        <v>95</v>
      </c>
      <c r="E33" s="9" t="s">
        <v>96</v>
      </c>
      <c r="F33" s="9" t="s">
        <v>97</v>
      </c>
      <c r="G33" s="9" t="s">
        <v>18</v>
      </c>
      <c r="H33" s="9" t="str">
        <f>VLOOKUP(F33,[1]县级!$F:$H,3,FALSE)</f>
        <v>610421********3419</v>
      </c>
      <c r="I33" s="10" t="s">
        <v>98</v>
      </c>
      <c r="J33" s="10" t="s">
        <v>36</v>
      </c>
      <c r="K33" s="7">
        <v>405041.14</v>
      </c>
      <c r="L33" s="14">
        <v>9000</v>
      </c>
      <c r="M33" s="11" t="s">
        <v>21</v>
      </c>
    </row>
    <row r="34" ht="121.5" spans="1:13">
      <c r="A34" s="7">
        <v>31</v>
      </c>
      <c r="B34" s="8">
        <v>45301</v>
      </c>
      <c r="C34" s="9" t="s">
        <v>14</v>
      </c>
      <c r="D34" s="10" t="s">
        <v>95</v>
      </c>
      <c r="E34" s="9" t="s">
        <v>96</v>
      </c>
      <c r="F34" s="9" t="s">
        <v>97</v>
      </c>
      <c r="G34" s="9" t="s">
        <v>18</v>
      </c>
      <c r="H34" s="9" t="str">
        <f>VLOOKUP(F34,[1]县级!$F:$H,3,FALSE)</f>
        <v>610421********3419</v>
      </c>
      <c r="I34" s="10" t="s">
        <v>98</v>
      </c>
      <c r="J34" s="10" t="s">
        <v>26</v>
      </c>
      <c r="K34" s="7">
        <v>625083.4</v>
      </c>
      <c r="L34" s="14">
        <v>63108.34</v>
      </c>
      <c r="M34" s="11" t="s">
        <v>21</v>
      </c>
    </row>
    <row r="35" ht="81" spans="1:13">
      <c r="A35" s="7">
        <v>32</v>
      </c>
      <c r="B35" s="8">
        <v>45301</v>
      </c>
      <c r="C35" s="9" t="s">
        <v>14</v>
      </c>
      <c r="D35" s="10" t="s">
        <v>99</v>
      </c>
      <c r="E35" s="9" t="s">
        <v>100</v>
      </c>
      <c r="F35" s="9" t="s">
        <v>101</v>
      </c>
      <c r="G35" s="9" t="s">
        <v>18</v>
      </c>
      <c r="H35" s="9" t="str">
        <f>VLOOKUP(F35,[1]县级!$F:$H,3,FALSE)</f>
        <v>412726********0016</v>
      </c>
      <c r="I35" s="10" t="s">
        <v>102</v>
      </c>
      <c r="J35" s="10" t="s">
        <v>36</v>
      </c>
      <c r="K35" s="7">
        <v>11550</v>
      </c>
      <c r="L35" s="7">
        <v>11550</v>
      </c>
      <c r="M35" s="11" t="s">
        <v>21</v>
      </c>
    </row>
    <row r="36" ht="81" spans="1:13">
      <c r="A36" s="7">
        <v>33</v>
      </c>
      <c r="B36" s="8">
        <v>45301</v>
      </c>
      <c r="C36" s="9" t="s">
        <v>14</v>
      </c>
      <c r="D36" s="10" t="s">
        <v>99</v>
      </c>
      <c r="E36" s="9" t="s">
        <v>100</v>
      </c>
      <c r="F36" s="9" t="s">
        <v>101</v>
      </c>
      <c r="G36" s="9" t="s">
        <v>18</v>
      </c>
      <c r="H36" s="9" t="str">
        <f>VLOOKUP(F36,[1]县级!$F:$H,3,FALSE)</f>
        <v>412726********0016</v>
      </c>
      <c r="I36" s="10" t="s">
        <v>102</v>
      </c>
      <c r="J36" s="10" t="s">
        <v>26</v>
      </c>
      <c r="K36" s="7">
        <v>79176.94</v>
      </c>
      <c r="L36" s="7">
        <v>79176.94</v>
      </c>
      <c r="M36" s="11" t="s">
        <v>21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2024-01-11T03:59:45Z</dcterms:created>
  <dcterms:modified xsi:type="dcterms:W3CDTF">2024-01-11T04:02:26Z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