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 tabRatio="825"/>
  </bookViews>
  <sheets>
    <sheet name="封面" sheetId="1" r:id="rId1"/>
    <sheet name="人员情况表" sheetId="31" r:id="rId2"/>
    <sheet name="资产情况表" sheetId="36" r:id="rId3"/>
    <sheet name="预算调整情况表 " sheetId="37" r:id="rId4"/>
  </sheets>
  <definedNames>
    <definedName name="_xlnm.Print_Area" localSheetId="0">封面!$A$1:$A$28</definedName>
    <definedName name="_xlnm.Print_Area" localSheetId="1">人员情况表!$AX$1:$BP$19</definedName>
    <definedName name="_xlnm.Print_Area" localSheetId="3">'预算调整情况表 '!$A$1:$BY$68</definedName>
    <definedName name="_xlnm.Print_Area" localSheetId="2">资产情况表!$AA$1:$AZ$20</definedName>
    <definedName name="_xlnm.Print_Titles" localSheetId="0">封面!$1:$15</definedName>
    <definedName name="_xlnm.Print_Titles" localSheetId="1">人员情况表!$1:$9</definedName>
    <definedName name="_xlnm.Print_Titles" localSheetId="3">'预算调整情况表 '!$1:$7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<sst xmlns="http://schemas.openxmlformats.org/spreadsheetml/2006/main" count="301">
  <si>
    <t>尉犁县党政机构改革预算调整表</t>
  </si>
  <si>
    <t>总计</t>
  </si>
  <si>
    <t xml:space="preserve">                    单位名称：尉犁县医疗保障局</t>
  </si>
  <si>
    <t>显示</t>
  </si>
  <si>
    <t xml:space="preserve"> 报送日期：   2019年5月24日              </t>
  </si>
  <si>
    <r>
      <rPr>
        <b/>
        <sz val="22"/>
        <rFont val="宋体"/>
        <charset val="134"/>
      </rPr>
      <t>单位负责人：</t>
    </r>
    <r>
      <rPr>
        <b/>
        <sz val="20"/>
        <rFont val="宋体"/>
        <charset val="134"/>
      </rPr>
      <t>李娟</t>
    </r>
    <r>
      <rPr>
        <b/>
        <sz val="22"/>
        <rFont val="宋体"/>
        <charset val="134"/>
      </rPr>
      <t xml:space="preserve"> 财务负责人：</t>
    </r>
    <r>
      <rPr>
        <b/>
        <sz val="20"/>
        <rFont val="宋体"/>
        <charset val="134"/>
      </rPr>
      <t>买吾兰·居来提</t>
    </r>
    <r>
      <rPr>
        <b/>
        <sz val="22"/>
        <rFont val="宋体"/>
        <charset val="134"/>
      </rPr>
      <t xml:space="preserve"> 经办人:</t>
    </r>
    <r>
      <rPr>
        <b/>
        <sz val="20"/>
        <rFont val="宋体"/>
        <charset val="134"/>
      </rPr>
      <t xml:space="preserve">杨燕芬  </t>
    </r>
    <r>
      <rPr>
        <b/>
        <sz val="22"/>
        <rFont val="宋体"/>
        <charset val="134"/>
      </rPr>
      <t>联系电话：</t>
    </r>
    <r>
      <rPr>
        <b/>
        <sz val="18"/>
        <rFont val="宋体"/>
        <charset val="134"/>
      </rPr>
      <t>18099585269</t>
    </r>
  </si>
  <si>
    <t>附表1</t>
  </si>
  <si>
    <t>尉犁县党政机构改革部门单位人员变动情况表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</si>
  <si>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</si>
  <si>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</si>
  <si>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</si>
  <si>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</si>
  <si>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</si>
  <si>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</si>
  <si>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</si>
  <si>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</si>
  <si>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</si>
  <si>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</si>
  <si>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</si>
  <si>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</si>
  <si>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</si>
  <si>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</si>
  <si>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</si>
  <si>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</si>
  <si>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</si>
  <si>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</si>
  <si>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</si>
  <si>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</si>
  <si>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</si>
  <si>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</si>
  <si>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</si>
  <si>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</si>
  <si>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</si>
  <si>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</si>
  <si>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</si>
  <si>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</si>
  <si>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</si>
  <si>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</si>
  <si>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</si>
  <si>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</si>
  <si>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</si>
  <si>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</si>
  <si>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</si>
  <si>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</si>
  <si>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</si>
  <si>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</si>
  <si>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</si>
  <si>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</si>
  <si>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</si>
  <si>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</si>
  <si>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</si>
  <si>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</si>
  <si>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</si>
  <si>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30=31+39+40</t>
  </si>
  <si>
    <t>31=32+33+37+38+39</t>
  </si>
  <si>
    <t>33=34+35+36</t>
  </si>
  <si>
    <t>41=42+50+51</t>
  </si>
  <si>
    <t>尉犁县社会保险管理局</t>
  </si>
  <si>
    <t>尉犁县民政局</t>
  </si>
  <si>
    <t>尉犁县医疗保障局</t>
  </si>
  <si>
    <t>附表2</t>
  </si>
  <si>
    <t>尉犁县党政机构改革部门单位资产变动情况表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</si>
  <si>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</si>
  <si>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</si>
  <si>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</si>
  <si>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</si>
  <si>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</si>
  <si>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</si>
  <si>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</si>
  <si>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</si>
  <si>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</si>
  <si>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</si>
  <si>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</si>
  <si>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</si>
  <si>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</si>
  <si>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</si>
  <si>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</si>
  <si>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</si>
  <si>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</si>
  <si>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</si>
  <si>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</si>
  <si>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</si>
  <si>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</si>
  <si>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</si>
  <si>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</si>
  <si>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</si>
  <si>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划入部门单位名称:尉犁县医疗保障局</t>
  </si>
  <si>
    <t>其它划入资产情况：划入固定资产总额9.7466万，其中：通用设备8.74万元、家具用具装具及动植物1.0066万元</t>
  </si>
  <si>
    <t>附表3</t>
  </si>
  <si>
    <t>尉犁县党政机构改革部门单位预算调整情况表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</si>
  <si>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</si>
  <si>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</si>
  <si>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</si>
  <si>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</si>
  <si>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</si>
  <si>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</si>
  <si>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</si>
  <si>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</si>
  <si>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</si>
  <si>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</si>
  <si>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</si>
  <si>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</si>
  <si>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</si>
  <si>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</si>
  <si>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</si>
  <si>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</si>
  <si>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</si>
  <si>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</si>
  <si>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</si>
  <si>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</si>
  <si>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</si>
  <si>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</si>
  <si>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</si>
  <si>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</si>
  <si>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</si>
  <si>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</si>
  <si>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</si>
  <si>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</si>
  <si>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</si>
  <si>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</si>
  <si>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</si>
  <si>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</si>
  <si>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</si>
  <si>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</si>
  <si>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</si>
  <si>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</si>
  <si>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</si>
  <si>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</si>
  <si>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</si>
  <si>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</si>
  <si>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</si>
  <si>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</si>
  <si>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</si>
  <si>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</si>
  <si>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</si>
  <si>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</si>
  <si>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</si>
  <si>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</si>
  <si>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</si>
  <si>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</si>
  <si>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</si>
  <si>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</si>
  <si>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</si>
  <si>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</si>
  <si>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</si>
  <si>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</si>
  <si>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</si>
  <si>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</si>
  <si>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</si>
  <si>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</si>
  <si>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</si>
  <si>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</si>
  <si>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</si>
  <si>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</si>
  <si>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</si>
  <si>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</si>
  <si>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</si>
  <si>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</si>
  <si>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</si>
  <si>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 xml:space="preserve">50 </t>
  </si>
  <si>
    <t>51</t>
  </si>
  <si>
    <t>52</t>
  </si>
  <si>
    <t>53</t>
  </si>
  <si>
    <t>54</t>
  </si>
  <si>
    <t>55</t>
  </si>
  <si>
    <t>56</t>
  </si>
  <si>
    <t xml:space="preserve">总计 </t>
  </si>
  <si>
    <t>基本支出  小计</t>
  </si>
  <si>
    <t>工资津补贴</t>
  </si>
  <si>
    <t>2101501-行政运行</t>
  </si>
  <si>
    <t>3010101-工资</t>
  </si>
  <si>
    <t>50101-工资津补贴</t>
  </si>
  <si>
    <t>2101502-行政运行</t>
  </si>
  <si>
    <r>
      <rPr>
        <sz val="9"/>
        <rFont val="Arial"/>
        <charset val="134"/>
      </rPr>
      <t>3010201-</t>
    </r>
    <r>
      <rPr>
        <sz val="9"/>
        <rFont val="宋体"/>
        <charset val="134"/>
      </rPr>
      <t>津贴补贴</t>
    </r>
  </si>
  <si>
    <t>3010201-津贴补贴</t>
  </si>
  <si>
    <t>2101503-行政运行</t>
  </si>
  <si>
    <r>
      <rPr>
        <sz val="9"/>
        <rFont val="Arial"/>
        <charset val="134"/>
      </rPr>
      <t>3010203-</t>
    </r>
    <r>
      <rPr>
        <sz val="9"/>
        <rFont val="宋体"/>
        <charset val="134"/>
      </rPr>
      <t>未统发值班补贴</t>
    </r>
  </si>
  <si>
    <t>50102-工资津补贴</t>
  </si>
  <si>
    <t>3010203-未统发值班补贴</t>
  </si>
  <si>
    <t>2101504-行政运行</t>
  </si>
  <si>
    <r>
      <rPr>
        <sz val="9"/>
        <rFont val="Arial"/>
        <charset val="134"/>
      </rPr>
      <t>3010206-</t>
    </r>
    <r>
      <rPr>
        <sz val="9"/>
        <rFont val="宋体"/>
        <charset val="134"/>
      </rPr>
      <t>在职职工冬季取暖费</t>
    </r>
  </si>
  <si>
    <t>50103-工资津补贴</t>
  </si>
  <si>
    <t>3010206-在职职工冬季取暖费</t>
  </si>
  <si>
    <t>2101505-行政运行</t>
  </si>
  <si>
    <r>
      <rPr>
        <sz val="9"/>
        <rFont val="Arial"/>
        <charset val="134"/>
      </rPr>
      <t>3010301-</t>
    </r>
    <r>
      <rPr>
        <sz val="9"/>
        <rFont val="宋体"/>
        <charset val="134"/>
      </rPr>
      <t>第十三个月奖励工资</t>
    </r>
  </si>
  <si>
    <t>50104-工资津补贴</t>
  </si>
  <si>
    <t>3010301-第十三个月奖励工资</t>
  </si>
  <si>
    <t>2101506-行政运行</t>
  </si>
  <si>
    <t>3010302-精神文明、社会综合治理奖励</t>
  </si>
  <si>
    <t>50105-工资津补贴</t>
  </si>
  <si>
    <t>2101507-行政运行</t>
  </si>
  <si>
    <t>3010303-绩效考核奖励</t>
  </si>
  <si>
    <t>50106-工资津补贴</t>
  </si>
  <si>
    <t>2101508-行政运行</t>
  </si>
  <si>
    <t>3019902-预留调资</t>
  </si>
  <si>
    <t>50199-其他工资福利支出</t>
  </si>
  <si>
    <t>2101509-行政运行</t>
  </si>
  <si>
    <t>3019904-公益性岗位人员工资</t>
  </si>
  <si>
    <t>50200-其他工资福利支出</t>
  </si>
  <si>
    <t>机关事业单位基本养老保险缴费</t>
  </si>
  <si>
    <t>2080505-机关事业单位基本养老保险缴费支出</t>
  </si>
  <si>
    <t>30108-机关事业单位基本养老保险缴费</t>
  </si>
  <si>
    <t>50102-社会保障缴费</t>
  </si>
  <si>
    <r>
      <rPr>
        <sz val="9"/>
        <rFont val="Arial"/>
        <charset val="134"/>
      </rPr>
      <t>30108-</t>
    </r>
    <r>
      <rPr>
        <sz val="9"/>
        <rFont val="宋体"/>
        <charset val="134"/>
      </rPr>
      <t>机关事业单位基本养老保险缴费</t>
    </r>
  </si>
  <si>
    <t>职业年金缴费</t>
  </si>
  <si>
    <t>2080506-机关事业单位职业年金缴费支出</t>
  </si>
  <si>
    <t>30109-职业年金缴费</t>
  </si>
  <si>
    <t>50103-社会保障缴费</t>
  </si>
  <si>
    <r>
      <rPr>
        <sz val="9"/>
        <rFont val="Arial"/>
        <charset val="134"/>
      </rPr>
      <t>30109-</t>
    </r>
    <r>
      <rPr>
        <sz val="9"/>
        <rFont val="宋体"/>
        <charset val="134"/>
      </rPr>
      <t>职业年金缴费</t>
    </r>
  </si>
  <si>
    <t>基本医疗保险</t>
  </si>
  <si>
    <t>3011001-基本医疗保险</t>
  </si>
  <si>
    <t>50104-社会保障缴费</t>
  </si>
  <si>
    <r>
      <rPr>
        <sz val="9"/>
        <rFont val="Arial"/>
        <charset val="134"/>
      </rPr>
      <t>3011001-</t>
    </r>
    <r>
      <rPr>
        <sz val="9"/>
        <rFont val="宋体"/>
        <charset val="134"/>
      </rPr>
      <t>基本医疗保险</t>
    </r>
  </si>
  <si>
    <t>大额医疗保险互助金</t>
  </si>
  <si>
    <t>3011002-大额医疗保险互助金</t>
  </si>
  <si>
    <t>50105-社会保障缴费</t>
  </si>
  <si>
    <r>
      <rPr>
        <sz val="9"/>
        <rFont val="Arial"/>
        <charset val="134"/>
      </rPr>
      <t>3011002-</t>
    </r>
    <r>
      <rPr>
        <sz val="9"/>
        <rFont val="宋体"/>
        <charset val="134"/>
      </rPr>
      <t>大额医疗保险互助金</t>
    </r>
  </si>
  <si>
    <t>失业保险</t>
  </si>
  <si>
    <t>3011201-失业保险</t>
  </si>
  <si>
    <t>50107-社会保障缴费</t>
  </si>
  <si>
    <t>公务员医疗补助缴费</t>
  </si>
  <si>
    <t>2101103-公务员医疗补助</t>
  </si>
  <si>
    <r>
      <rPr>
        <sz val="9"/>
        <rFont val="Arial"/>
        <charset val="134"/>
      </rPr>
      <t>30111-</t>
    </r>
    <r>
      <rPr>
        <sz val="9"/>
        <rFont val="宋体"/>
        <charset val="134"/>
      </rPr>
      <t>公务员医疗补助缴费</t>
    </r>
  </si>
  <si>
    <t>50106-社会保障缴费</t>
  </si>
  <si>
    <t>生育保险</t>
  </si>
  <si>
    <t>3011202-生育保险</t>
  </si>
  <si>
    <t>50108-社会保障缴费</t>
  </si>
  <si>
    <t>30111-公务员医疗补助缴费</t>
  </si>
  <si>
    <r>
      <rPr>
        <sz val="9"/>
        <rFont val="Arial"/>
        <charset val="134"/>
      </rPr>
      <t>3011201-</t>
    </r>
    <r>
      <rPr>
        <sz val="9"/>
        <rFont val="宋体"/>
        <charset val="134"/>
      </rPr>
      <t>失业保险</t>
    </r>
  </si>
  <si>
    <t>工伤保险</t>
  </si>
  <si>
    <t>3011203-工伤保险</t>
  </si>
  <si>
    <t>50109-社会保障缴费</t>
  </si>
  <si>
    <r>
      <rPr>
        <sz val="9"/>
        <rFont val="Arial"/>
        <charset val="134"/>
      </rPr>
      <t>3011202-</t>
    </r>
    <r>
      <rPr>
        <sz val="9"/>
        <rFont val="宋体"/>
        <charset val="134"/>
      </rPr>
      <t>生育保险</t>
    </r>
  </si>
  <si>
    <t>残疾人保障金</t>
  </si>
  <si>
    <t>3011204-残疾人保障金</t>
  </si>
  <si>
    <t>50110-社会保障缴费</t>
  </si>
  <si>
    <r>
      <rPr>
        <sz val="9"/>
        <rFont val="Arial"/>
        <charset val="134"/>
      </rPr>
      <t>3011203-</t>
    </r>
    <r>
      <rPr>
        <sz val="9"/>
        <rFont val="宋体"/>
        <charset val="134"/>
      </rPr>
      <t>工伤保险</t>
    </r>
  </si>
  <si>
    <t>住房公积金</t>
  </si>
  <si>
    <t>2210201-住房公积金</t>
  </si>
  <si>
    <t>30113-住房公积金</t>
  </si>
  <si>
    <t>50103-住房公积金</t>
  </si>
  <si>
    <r>
      <rPr>
        <sz val="9"/>
        <rFont val="Arial"/>
        <charset val="134"/>
      </rPr>
      <t>3011204-</t>
    </r>
    <r>
      <rPr>
        <sz val="9"/>
        <rFont val="宋体"/>
        <charset val="134"/>
      </rPr>
      <t>残疾人保障金</t>
    </r>
  </si>
  <si>
    <t>办公费</t>
  </si>
  <si>
    <t>30201-办公费</t>
  </si>
  <si>
    <t>50201-办公经费</t>
  </si>
  <si>
    <r>
      <rPr>
        <sz val="9"/>
        <rFont val="Arial"/>
        <charset val="134"/>
      </rPr>
      <t>30113-</t>
    </r>
    <r>
      <rPr>
        <sz val="9"/>
        <rFont val="宋体"/>
        <charset val="134"/>
      </rPr>
      <t>住房公积金</t>
    </r>
  </si>
  <si>
    <t>差旅费</t>
  </si>
  <si>
    <t>30211-差旅费</t>
  </si>
  <si>
    <t>50204-办公经费</t>
  </si>
  <si>
    <r>
      <rPr>
        <sz val="9"/>
        <rFont val="Arial"/>
        <charset val="134"/>
      </rPr>
      <t>30201-</t>
    </r>
    <r>
      <rPr>
        <sz val="9"/>
        <rFont val="宋体"/>
        <charset val="134"/>
      </rPr>
      <t>办公费</t>
    </r>
  </si>
  <si>
    <t>工会经费（单位留用）</t>
  </si>
  <si>
    <t>3022802-工会经费（单位留用）</t>
  </si>
  <si>
    <t>50205-办公经费</t>
  </si>
  <si>
    <t>电话费</t>
  </si>
  <si>
    <r>
      <rPr>
        <sz val="9"/>
        <rFont val="Arial"/>
        <charset val="134"/>
      </rPr>
      <t>3020701-</t>
    </r>
    <r>
      <rPr>
        <sz val="9"/>
        <rFont val="宋体"/>
        <charset val="134"/>
      </rPr>
      <t>电话费</t>
    </r>
  </si>
  <si>
    <t>50202-办公经费</t>
  </si>
  <si>
    <t>工会经费（汇缴工会）</t>
  </si>
  <si>
    <t>3022801-工会经费（汇缴工会）</t>
  </si>
  <si>
    <t>3020701-电话费</t>
  </si>
  <si>
    <t>网络使用费</t>
  </si>
  <si>
    <r>
      <rPr>
        <sz val="9"/>
        <rFont val="Arial"/>
        <charset val="134"/>
      </rPr>
      <t>3020702-</t>
    </r>
    <r>
      <rPr>
        <sz val="9"/>
        <rFont val="宋体"/>
        <charset val="134"/>
      </rPr>
      <t>网络使用费</t>
    </r>
  </si>
  <si>
    <t>50203-办公经费</t>
  </si>
  <si>
    <t>福利费</t>
  </si>
  <si>
    <t>30229-福利费</t>
  </si>
  <si>
    <t>50206-办公经费</t>
  </si>
  <si>
    <t>3020702-网络使用费</t>
  </si>
  <si>
    <r>
      <rPr>
        <sz val="9"/>
        <rFont val="Arial"/>
        <charset val="134"/>
      </rPr>
      <t>30211-</t>
    </r>
    <r>
      <rPr>
        <sz val="9"/>
        <rFont val="宋体"/>
        <charset val="134"/>
      </rPr>
      <t>差旅费</t>
    </r>
  </si>
  <si>
    <t>培训费</t>
  </si>
  <si>
    <t>2050803-培训支出</t>
  </si>
  <si>
    <t>30216-培训费</t>
  </si>
  <si>
    <t>50207-办公经费</t>
  </si>
  <si>
    <r>
      <rPr>
        <sz val="9"/>
        <rFont val="Arial"/>
        <charset val="134"/>
      </rPr>
      <t>3022802-</t>
    </r>
    <r>
      <rPr>
        <sz val="9"/>
        <rFont val="宋体"/>
        <charset val="134"/>
      </rPr>
      <t>工会经费（单位留用）</t>
    </r>
  </si>
  <si>
    <t>其他商品和服务支出</t>
  </si>
  <si>
    <t>3029903-其他商品和服务支出</t>
  </si>
  <si>
    <t>50299-其他商品和服务支出</t>
  </si>
  <si>
    <r>
      <rPr>
        <sz val="9"/>
        <rFont val="Arial"/>
        <charset val="134"/>
      </rPr>
      <t>3022801-</t>
    </r>
    <r>
      <rPr>
        <sz val="9"/>
        <rFont val="宋体"/>
        <charset val="134"/>
      </rPr>
      <t>工会经费（汇缴工会）</t>
    </r>
  </si>
  <si>
    <t xml:space="preserve">项目支出 小计  </t>
  </si>
  <si>
    <r>
      <rPr>
        <sz val="9"/>
        <rFont val="Arial"/>
        <charset val="134"/>
      </rPr>
      <t>30229-</t>
    </r>
    <r>
      <rPr>
        <sz val="9"/>
        <rFont val="宋体"/>
        <charset val="134"/>
      </rPr>
      <t>福利费</t>
    </r>
  </si>
  <si>
    <t>2018年中央财政医疗求助补助巴财社（2018）95、新财社（2018）183</t>
  </si>
  <si>
    <t>2101301-城乡医疗救助</t>
  </si>
  <si>
    <t>3039901-项目-其他对个人和家庭的补助支出</t>
  </si>
  <si>
    <t>51003-其他对个人和家庭的补助</t>
  </si>
  <si>
    <r>
      <rPr>
        <sz val="9"/>
        <rFont val="Arial"/>
        <charset val="134"/>
      </rPr>
      <t>30216-</t>
    </r>
    <r>
      <rPr>
        <sz val="9"/>
        <rFont val="宋体"/>
        <charset val="134"/>
      </rPr>
      <t>培训费</t>
    </r>
  </si>
  <si>
    <r>
      <rPr>
        <sz val="9"/>
        <rFont val="Arial"/>
        <charset val="134"/>
      </rPr>
      <t>3029903-</t>
    </r>
    <r>
      <rPr>
        <sz val="9"/>
        <rFont val="宋体"/>
        <charset val="134"/>
      </rPr>
      <t>其他商品和服务支出</t>
    </r>
  </si>
  <si>
    <t>办公费（采购）</t>
  </si>
  <si>
    <r>
      <rPr>
        <sz val="9"/>
        <rFont val="Arial"/>
        <charset val="134"/>
      </rPr>
      <t>30241-</t>
    </r>
    <r>
      <rPr>
        <sz val="9"/>
        <rFont val="宋体"/>
        <charset val="134"/>
      </rPr>
      <t>办公费（采购）</t>
    </r>
  </si>
  <si>
    <t>30241-办公费（采购）</t>
  </si>
  <si>
    <t>福利费（采购）</t>
  </si>
  <si>
    <r>
      <rPr>
        <sz val="9"/>
        <rFont val="Arial"/>
        <charset val="134"/>
      </rPr>
      <t>30243-</t>
    </r>
    <r>
      <rPr>
        <sz val="9"/>
        <rFont val="宋体"/>
        <charset val="134"/>
      </rPr>
      <t>福利费（采购）</t>
    </r>
  </si>
  <si>
    <t>30243-福利费（采购）</t>
  </si>
  <si>
    <t>项目支出 小计</t>
  </si>
  <si>
    <t>城乡居民基本医疗保险财政负担部分</t>
  </si>
  <si>
    <t>2101202-财政对城乡居民基本医疗保险基金的补助</t>
  </si>
  <si>
    <t>50999-其他对个人和家庭的补助</t>
  </si>
  <si>
    <t>对个人和家庭补助支出2013年城北“村改居”城乡居民基本医疗保险财政补助资金</t>
  </si>
  <si>
    <t>51000-其他对个人和家庭的补助</t>
  </si>
  <si>
    <t>特困企业退休人员医疗保险财政负担部分</t>
  </si>
  <si>
    <t>51001-其他对个人和家庭的补助</t>
  </si>
  <si>
    <t>离休人员医疗费</t>
  </si>
  <si>
    <t>2101299-财政对其他基本医疗保险基金的补助</t>
  </si>
  <si>
    <t>51002-其他对个人和家庭的补助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</si>
</sst>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#,##0.00_);[Red]\(#,##0.00\)"/>
    <numFmt numFmtId="178" formatCode="* #,##0.00;* \-#,##0.00;* &quot;-&quot;??;@"/>
    <numFmt numFmtId="179" formatCode="0.00_);[Red]\(0.00\)"/>
    <numFmt numFmtId="180" formatCode="0.000000_ "/>
    <numFmt numFmtId="181" formatCode="0.000_ "/>
    <numFmt numFmtId="182" formatCode="0.000000_);[Red]\(0.000000\)"/>
    <numFmt numFmtId="183" formatCode="0.0000_ "/>
    <numFmt numFmtId="184" formatCode="0.0000_);[Red]\(0.0000\)"/>
    <numFmt numFmtId="185" formatCode="#,##0.0000"/>
  </numFmts>
  <fonts count="3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Arial"/>
      <charset val="134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宋体"/>
      <charset val="134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22" borderId="3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2" fillId="16" borderId="31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23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5" borderId="30" applyNumberFormat="0" applyAlignment="0" applyProtection="0">
      <alignment vertical="center"/>
    </xf>
    <xf numFmtId="0" fontId="27" fillId="15" borderId="32" applyNumberFormat="0" applyAlignment="0" applyProtection="0">
      <alignment vertical="center"/>
    </xf>
    <xf numFmtId="0" fontId="26" fillId="25" borderId="3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</cellStyleXfs>
  <cellXfs count="17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right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2" xfId="8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9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3" xfId="0" applyFill="1" applyBorder="1"/>
    <xf numFmtId="0" fontId="2" fillId="0" borderId="0" xfId="0" applyNumberFormat="1" applyFont="1" applyFill="1" applyAlignment="1" applyProtection="1">
      <alignment horizontal="right" vertical="center"/>
    </xf>
    <xf numFmtId="0" fontId="1" fillId="0" borderId="6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left" vertical="top" wrapText="1"/>
    </xf>
    <xf numFmtId="0" fontId="2" fillId="0" borderId="0" xfId="0" applyNumberFormat="1" applyFont="1" applyFill="1" applyAlignment="1">
      <alignment horizontal="left" vertical="top" wrapText="1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3" xfId="0" applyFill="1" applyBorder="1" applyAlignment="1"/>
    <xf numFmtId="0" fontId="0" fillId="0" borderId="3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/>
    <xf numFmtId="0" fontId="0" fillId="0" borderId="4" xfId="0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right" vertical="center" wrapText="1"/>
    </xf>
    <xf numFmtId="49" fontId="0" fillId="0" borderId="7" xfId="0" applyNumberFormat="1" applyFont="1" applyFill="1" applyBorder="1" applyAlignment="1" applyProtection="1">
      <alignment horizontal="right" vertical="center"/>
    </xf>
    <xf numFmtId="179" fontId="0" fillId="0" borderId="1" xfId="0" applyNumberFormat="1" applyFont="1" applyFill="1" applyBorder="1" applyAlignment="1"/>
    <xf numFmtId="0" fontId="4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/>
    </xf>
    <xf numFmtId="179" fontId="4" fillId="0" borderId="8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179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179" fontId="4" fillId="0" borderId="1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179" fontId="4" fillId="0" borderId="13" xfId="0" applyNumberFormat="1" applyFont="1" applyFill="1" applyBorder="1" applyAlignment="1">
      <alignment horizontal="right"/>
    </xf>
    <xf numFmtId="0" fontId="0" fillId="0" borderId="14" xfId="0" applyFill="1" applyBorder="1" applyAlignment="1"/>
    <xf numFmtId="0" fontId="4" fillId="0" borderId="15" xfId="0" applyFont="1" applyFill="1" applyBorder="1" applyAlignment="1">
      <alignment horizontal="left"/>
    </xf>
    <xf numFmtId="179" fontId="4" fillId="0" borderId="12" xfId="0" applyNumberFormat="1" applyFont="1" applyFill="1" applyBorder="1" applyAlignment="1">
      <alignment horizontal="right"/>
    </xf>
    <xf numFmtId="179" fontId="0" fillId="0" borderId="1" xfId="0" applyNumberFormat="1" applyFill="1" applyBorder="1" applyAlignment="1">
      <alignment horizontal="right"/>
    </xf>
    <xf numFmtId="179" fontId="0" fillId="0" borderId="3" xfId="0" applyNumberForma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/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/>
    <xf numFmtId="176" fontId="0" fillId="0" borderId="1" xfId="0" applyNumberFormat="1" applyFill="1" applyBorder="1" applyAlignment="1"/>
    <xf numFmtId="181" fontId="0" fillId="0" borderId="1" xfId="0" applyNumberFormat="1" applyFill="1" applyBorder="1" applyAlignment="1"/>
    <xf numFmtId="176" fontId="0" fillId="0" borderId="3" xfId="0" applyNumberFormat="1" applyFill="1" applyBorder="1" applyAlignment="1"/>
    <xf numFmtId="176" fontId="0" fillId="0" borderId="4" xfId="0" applyNumberFormat="1" applyFill="1" applyBorder="1" applyAlignment="1"/>
    <xf numFmtId="0" fontId="1" fillId="0" borderId="6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179" fontId="1" fillId="0" borderId="2" xfId="8" applyNumberFormat="1" applyFont="1" applyFill="1" applyBorder="1" applyAlignment="1" applyProtection="1">
      <alignment horizontal="right" vertical="center" wrapText="1"/>
    </xf>
    <xf numFmtId="179" fontId="1" fillId="0" borderId="1" xfId="8" applyNumberFormat="1" applyFont="1" applyFill="1" applyBorder="1" applyAlignment="1" applyProtection="1">
      <alignment horizontal="right" vertical="center" wrapText="1"/>
    </xf>
    <xf numFmtId="49" fontId="0" fillId="0" borderId="5" xfId="0" applyNumberFormat="1" applyFill="1" applyBorder="1" applyAlignment="1" applyProtection="1">
      <alignment horizontal="right" vertical="center"/>
    </xf>
    <xf numFmtId="49" fontId="0" fillId="0" borderId="5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/>
    <xf numFmtId="183" fontId="0" fillId="0" borderId="1" xfId="0" applyNumberFormat="1" applyFill="1" applyBorder="1" applyAlignment="1"/>
    <xf numFmtId="182" fontId="0" fillId="0" borderId="1" xfId="0" applyNumberFormat="1" applyFill="1" applyBorder="1" applyAlignment="1"/>
    <xf numFmtId="182" fontId="0" fillId="0" borderId="4" xfId="0" applyNumberFormat="1" applyFill="1" applyBorder="1" applyAlignment="1"/>
    <xf numFmtId="177" fontId="0" fillId="0" borderId="8" xfId="0" applyNumberFormat="1" applyFont="1" applyFill="1" applyBorder="1" applyAlignment="1">
      <alignment horizontal="center" wrapText="1"/>
    </xf>
    <xf numFmtId="0" fontId="0" fillId="0" borderId="3" xfId="0" applyFont="1" applyFill="1" applyBorder="1"/>
    <xf numFmtId="184" fontId="0" fillId="0" borderId="3" xfId="0" applyNumberFormat="1" applyFill="1" applyBorder="1" applyAlignment="1">
      <alignment horizontal="right"/>
    </xf>
    <xf numFmtId="184" fontId="0" fillId="0" borderId="1" xfId="0" applyNumberForma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0" fillId="0" borderId="1" xfId="0" applyFont="1" applyBorder="1"/>
    <xf numFmtId="0" fontId="0" fillId="0" borderId="1" xfId="0" applyBorder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20" xfId="0" applyNumberFormat="1" applyFont="1" applyFill="1" applyBorder="1" applyAlignment="1" applyProtection="1">
      <alignment horizontal="centerContinuous" vertical="center"/>
    </xf>
    <xf numFmtId="0" fontId="1" fillId="2" borderId="14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2" borderId="4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0" borderId="16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0" fontId="1" fillId="0" borderId="2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0" borderId="24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0" borderId="2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2" borderId="0" xfId="0" applyFill="1"/>
    <xf numFmtId="0" fontId="2" fillId="2" borderId="0" xfId="0" applyFont="1" applyFill="1" applyAlignment="1">
      <alignment wrapText="1"/>
    </xf>
    <xf numFmtId="0" fontId="3" fillId="2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2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ill="1" applyBorder="1"/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0" fillId="2" borderId="0" xfId="8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3" fillId="0" borderId="0" xfId="0" applyFont="1" applyFill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2" borderId="0" xfId="0" applyNumberFormat="1" applyFont="1" applyFill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Continuous"/>
    </xf>
    <xf numFmtId="185" fontId="0" fillId="0" borderId="0" xfId="0" applyNumberFormat="1" applyFont="1" applyFill="1" applyAlignment="1" applyProtection="1"/>
    <xf numFmtId="185" fontId="0" fillId="3" borderId="0" xfId="0" applyNumberFormat="1" applyFont="1" applyFill="1" applyAlignment="1" applyProtection="1"/>
    <xf numFmtId="4" fontId="0" fillId="3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abSelected="1" view="pageBreakPreview" zoomScaleNormal="75" zoomScaleSheetLayoutView="100" topLeftCell="A8" workbookViewId="0">
      <selection activeCell="A30" sqref="A30"/>
    </sheetView>
  </sheetViews>
  <sheetFormatPr defaultColWidth="9" defaultRowHeight="11.25"/>
  <cols>
    <col min="1" max="1" width="186.333333333333" customWidth="1"/>
  </cols>
  <sheetData>
    <row r="1" s="127" customFormat="1" ht="12.75" customHeight="1" spans="1:1">
      <c r="A1"/>
    </row>
    <row r="2" s="127" customFormat="1" ht="12.75" customHeight="1"/>
    <row r="3" s="127" customFormat="1" ht="12.75" customHeight="1"/>
    <row r="4" s="127" customFormat="1" ht="12.75" customHeight="1"/>
    <row r="5" s="127" customFormat="1" ht="54" customHeight="1" spans="1:1">
      <c r="A5" s="3"/>
    </row>
    <row r="6" s="127" customFormat="1" ht="142.5" customHeight="1" spans="1:1">
      <c r="A6" s="169" t="s">
        <v>0</v>
      </c>
    </row>
    <row r="7" s="127" customFormat="1" ht="12.75" customHeight="1" spans="1:5">
      <c r="A7" s="3"/>
      <c r="E7" s="170"/>
    </row>
    <row r="8" s="127" customFormat="1" ht="12.75" customHeight="1" spans="1:1">
      <c r="A8" s="3"/>
    </row>
    <row r="9" s="127" customFormat="1" ht="12.75" customHeight="1" spans="1:256">
      <c r="A9" s="3"/>
      <c r="IV9" s="178" t="s">
        <v>1</v>
      </c>
    </row>
    <row r="10" s="127" customFormat="1" ht="12.75" customHeight="1" spans="1:256">
      <c r="A10" s="3"/>
      <c r="IV10" s="3"/>
    </row>
    <row r="11" s="127" customFormat="1" ht="12.75" customHeight="1" spans="1:256">
      <c r="A11" s="3"/>
      <c r="IV11" s="3"/>
    </row>
    <row r="12" s="127" customFormat="1" ht="46.5" customHeight="1" spans="1:256">
      <c r="A12" s="3"/>
      <c r="IV12" s="3"/>
    </row>
    <row r="13" s="127" customFormat="1" ht="12.75" customHeight="1" spans="1:256">
      <c r="A13" s="3"/>
      <c r="BQ13" s="176"/>
      <c r="IV13" s="3"/>
    </row>
    <row r="14" s="127" customFormat="1" ht="12.75" customHeight="1" spans="1:256">
      <c r="A14" s="3"/>
      <c r="BQ14" s="3"/>
      <c r="IV14" s="3"/>
    </row>
    <row r="15" s="127" customFormat="1" ht="12.75" customHeight="1" spans="1:69">
      <c r="A15" s="3"/>
      <c r="BQ15" s="3"/>
    </row>
    <row r="16" s="127" customFormat="1" ht="24" customHeight="1" spans="1:69">
      <c r="A16" s="171" t="s">
        <v>2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BP16" s="3"/>
      <c r="BQ16" s="177" t="s">
        <v>3</v>
      </c>
    </row>
    <row r="17" s="127" customFormat="1" ht="12.75" customHeight="1" spans="1:68">
      <c r="A17" s="171"/>
      <c r="BP17" s="3"/>
    </row>
    <row r="18" s="127" customFormat="1" ht="12.75" customHeight="1" spans="1:68">
      <c r="A18" s="3"/>
      <c r="BO18" s="3"/>
      <c r="BP18" s="3"/>
    </row>
    <row r="19" s="127" customFormat="1" ht="12.75" customHeight="1" spans="1:67">
      <c r="A19" s="3"/>
      <c r="BO19" s="3"/>
    </row>
    <row r="20" s="127" customFormat="1" ht="9.2" customHeight="1" spans="1:67">
      <c r="A20" s="3"/>
      <c r="BN20" s="3"/>
      <c r="BO20" s="3"/>
    </row>
    <row r="21" s="127" customFormat="1" ht="12.75" customHeight="1" spans="1:67">
      <c r="A21" s="3"/>
      <c r="BN21" s="3"/>
      <c r="BO21" s="3"/>
    </row>
    <row r="22" s="127" customFormat="1" ht="409.5" hidden="1" customHeight="1" spans="1:67">
      <c r="A22" s="3"/>
      <c r="BN22" s="3"/>
      <c r="BO22" s="3"/>
    </row>
    <row r="23" s="127" customFormat="1" ht="12.75" customHeight="1" spans="66:66">
      <c r="BN23" s="3"/>
    </row>
    <row r="24" s="127" customFormat="1" ht="40.5" customHeight="1" spans="1:23">
      <c r="A24" s="172" t="s">
        <v>4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</row>
    <row r="25" s="127" customFormat="1" ht="12.75" customHeight="1" spans="1:1">
      <c r="A25" s="173"/>
    </row>
    <row r="26" s="127" customFormat="1" ht="12.75" customHeight="1" spans="1:1">
      <c r="A26" s="173"/>
    </row>
    <row r="27" s="127" customFormat="1" ht="12.75" customHeight="1" spans="1:1">
      <c r="A27" s="173"/>
    </row>
    <row r="28" s="127" customFormat="1" ht="42.75" customHeight="1" spans="1:23">
      <c r="A28" s="174" t="s">
        <v>5</v>
      </c>
      <c r="B28" s="170"/>
      <c r="C28" s="170"/>
      <c r="D28" s="170"/>
      <c r="E28" s="170"/>
      <c r="F28" s="170"/>
      <c r="G28" s="175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</row>
    <row r="29" s="127" customFormat="1" ht="12.75" customHeight="1" spans="1:23">
      <c r="A29" s="174"/>
      <c r="B29" s="170"/>
      <c r="C29" s="170"/>
      <c r="D29" s="170"/>
      <c r="E29" s="170"/>
      <c r="F29" s="170"/>
      <c r="G29" s="175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</row>
    <row r="30" s="127" customFormat="1" ht="12.75" customHeight="1" spans="1:23">
      <c r="A30" s="174"/>
      <c r="B30" s="170"/>
      <c r="C30" s="170"/>
      <c r="D30" s="170"/>
      <c r="E30" s="170"/>
      <c r="F30" s="170"/>
      <c r="G30" s="175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</row>
    <row r="31" s="127" customFormat="1" ht="12.75" customHeight="1" spans="1:1">
      <c r="A31" s="3"/>
    </row>
    <row r="32" s="127" customFormat="1" ht="12.75" customHeight="1" spans="1:1">
      <c r="A32" s="3"/>
    </row>
    <row r="33" s="127" customFormat="1" ht="12.75" customHeight="1" spans="1:1">
      <c r="A33" s="3"/>
    </row>
    <row r="34" s="127" customFormat="1" ht="12.75" customHeight="1" spans="1:1">
      <c r="A34" s="3"/>
    </row>
    <row r="35" s="127" customFormat="1" ht="12.75" customHeight="1" spans="1:1">
      <c r="A35" s="3"/>
    </row>
    <row r="36" s="127" customFormat="1" ht="12.75" customHeight="1" spans="1:1">
      <c r="A36" s="3"/>
    </row>
    <row r="37" s="127" customFormat="1" ht="12.75" customHeight="1"/>
    <row r="38" s="127" customFormat="1" ht="12.75" customHeight="1"/>
    <row r="39" s="127" customFormat="1" ht="12.75" customHeight="1"/>
    <row r="40" s="127" customFormat="1" ht="12.75" customHeight="1"/>
    <row r="41" s="127" customFormat="1" ht="12.75" customHeight="1"/>
    <row r="42" s="127" customFormat="1" ht="12.75" customHeight="1"/>
    <row r="43" s="127" customFormat="1" ht="12.75" customHeight="1" spans="1:1">
      <c r="A43" s="3"/>
    </row>
  </sheetData>
  <sheetProtection formatCells="0" formatColumns="0" formatRows="0"/>
  <mergeCells count="1">
    <mergeCell ref="A16:A17"/>
  </mergeCells>
  <printOptions horizontalCentered="1"/>
  <pageMargins left="0.11875" right="0.109027777777778" top="0.590277777777778" bottom="0.159027777777778" header="0.590277777777778" footer="0.159027777777778"/>
  <pageSetup paperSize="8" scale="60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20"/>
  <sheetViews>
    <sheetView showGridLines="0" showZeros="0" view="pageBreakPreview" zoomScaleNormal="100" zoomScaleSheetLayoutView="100" topLeftCell="BA1" workbookViewId="0">
      <selection activeCell="AT15" sqref="AT15"/>
    </sheetView>
  </sheetViews>
  <sheetFormatPr defaultColWidth="9" defaultRowHeight="11.25"/>
  <cols>
    <col min="1" max="1" width="10.8333333333333" style="142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5.8333333333333" style="142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32" width="6.66666666666667" customWidth="1"/>
    <col min="33" max="33" width="20.5" style="142" customWidth="1"/>
    <col min="34" max="34" width="9.5" customWidth="1"/>
    <col min="35" max="35" width="8" customWidth="1"/>
    <col min="36" max="38" width="9.16666666666667" customWidth="1"/>
    <col min="39" max="39" width="8.66666666666667" customWidth="1"/>
    <col min="40" max="40" width="9.16666666666667" customWidth="1"/>
    <col min="41" max="41" width="7.83333333333333" customWidth="1"/>
    <col min="42" max="42" width="9.16666666666667" customWidth="1"/>
    <col min="43" max="43" width="7.66666666666667" customWidth="1"/>
    <col min="44" max="44" width="8.16666666666667" customWidth="1"/>
    <col min="45" max="45" width="22.3333333333333" customWidth="1"/>
    <col min="46" max="46" width="13" customWidth="1"/>
    <col min="47" max="51" width="8.16666666666667" customWidth="1"/>
    <col min="52" max="52" width="11.6666666666667" customWidth="1"/>
    <col min="53" max="53" width="8.16666666666667" customWidth="1"/>
    <col min="54" max="54" width="11.8333333333333" customWidth="1"/>
    <col min="55" max="56" width="8.16666666666667" customWidth="1"/>
    <col min="57" max="57" width="15.8333333333333" customWidth="1"/>
    <col min="58" max="226" width="9" customWidth="1"/>
  </cols>
  <sheetData>
    <row r="1" ht="15.95" customHeight="1" spans="1:226">
      <c r="A1" s="143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U1" s="143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55" t="s">
        <v>6</v>
      </c>
      <c r="AG1" s="158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155" t="s">
        <v>6</v>
      </c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</row>
    <row r="2" ht="25.5" customHeight="1" spans="1:226">
      <c r="A2" s="144" t="s">
        <v>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 t="s">
        <v>7</v>
      </c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GW2" s="165"/>
      <c r="GX2" s="165"/>
      <c r="GY2" s="165"/>
      <c r="GZ2" s="165"/>
      <c r="HA2" s="165"/>
      <c r="HB2" s="165"/>
      <c r="HC2" s="165"/>
      <c r="HD2" s="165"/>
      <c r="HE2" s="165"/>
      <c r="HF2" s="165"/>
      <c r="HG2" s="165"/>
      <c r="HH2" s="165"/>
      <c r="HI2" s="165"/>
      <c r="HJ2" s="165"/>
      <c r="HK2" s="165"/>
      <c r="HL2" s="165"/>
      <c r="HM2" s="165"/>
      <c r="HN2" s="165"/>
      <c r="HO2" s="165"/>
      <c r="HP2" s="165"/>
      <c r="HQ2" s="165"/>
      <c r="HR2" s="165"/>
    </row>
    <row r="3" ht="15" customHeight="1" spans="1:226">
      <c r="A3" s="143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U3" s="143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56" t="s">
        <v>8</v>
      </c>
      <c r="AG3" s="15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156" t="s">
        <v>8</v>
      </c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</row>
    <row r="4" s="103" customFormat="1" ht="21.75" customHeight="1" spans="1:68">
      <c r="A4" s="110" t="s">
        <v>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 t="s">
        <v>10</v>
      </c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60" t="s">
        <v>11</v>
      </c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2" t="s">
        <v>11</v>
      </c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2" t="s">
        <v>12</v>
      </c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6"/>
    </row>
    <row r="5" s="140" customFormat="1" ht="24" customHeight="1" spans="1:226">
      <c r="A5" s="111" t="s">
        <v>13</v>
      </c>
      <c r="B5" s="145" t="s">
        <v>14</v>
      </c>
      <c r="C5" s="146"/>
      <c r="D5" s="146"/>
      <c r="E5" s="146"/>
      <c r="F5" s="146"/>
      <c r="G5" s="146"/>
      <c r="H5" s="146"/>
      <c r="I5" s="147"/>
      <c r="J5" s="145" t="s">
        <v>15</v>
      </c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11" t="s">
        <v>16</v>
      </c>
      <c r="V5" s="145" t="s">
        <v>17</v>
      </c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11" t="s">
        <v>18</v>
      </c>
      <c r="AH5" s="135" t="s">
        <v>19</v>
      </c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45" t="s">
        <v>19</v>
      </c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11" t="s">
        <v>20</v>
      </c>
      <c r="BF5" s="135" t="s">
        <v>21</v>
      </c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</row>
    <row r="6" s="140" customFormat="1" ht="36" customHeight="1" spans="1:226">
      <c r="A6" s="115"/>
      <c r="B6" s="13" t="s">
        <v>22</v>
      </c>
      <c r="C6" s="13" t="s">
        <v>23</v>
      </c>
      <c r="D6" s="13" t="s">
        <v>24</v>
      </c>
      <c r="E6" s="145" t="s">
        <v>25</v>
      </c>
      <c r="F6" s="146"/>
      <c r="G6" s="146"/>
      <c r="H6" s="147"/>
      <c r="I6" s="13" t="s">
        <v>26</v>
      </c>
      <c r="J6" s="126" t="s">
        <v>22</v>
      </c>
      <c r="K6" s="13" t="s">
        <v>27</v>
      </c>
      <c r="L6" s="13" t="s">
        <v>23</v>
      </c>
      <c r="M6" s="145" t="s">
        <v>28</v>
      </c>
      <c r="N6" s="146"/>
      <c r="O6" s="146"/>
      <c r="P6" s="147"/>
      <c r="Q6" s="13" t="s">
        <v>29</v>
      </c>
      <c r="R6" s="13" t="s">
        <v>30</v>
      </c>
      <c r="S6" s="116" t="s">
        <v>31</v>
      </c>
      <c r="T6" s="153" t="s">
        <v>32</v>
      </c>
      <c r="U6" s="115"/>
      <c r="V6" s="126" t="s">
        <v>22</v>
      </c>
      <c r="W6" s="13" t="s">
        <v>27</v>
      </c>
      <c r="X6" s="13" t="s">
        <v>23</v>
      </c>
      <c r="Y6" s="145" t="s">
        <v>28</v>
      </c>
      <c r="Z6" s="146"/>
      <c r="AA6" s="146"/>
      <c r="AB6" s="147"/>
      <c r="AC6" s="13" t="s">
        <v>33</v>
      </c>
      <c r="AD6" s="13" t="s">
        <v>30</v>
      </c>
      <c r="AE6" s="131" t="s">
        <v>31</v>
      </c>
      <c r="AF6" s="135" t="s">
        <v>32</v>
      </c>
      <c r="AG6" s="115"/>
      <c r="AH6" s="126" t="s">
        <v>22</v>
      </c>
      <c r="AI6" s="13" t="s">
        <v>27</v>
      </c>
      <c r="AJ6" s="13" t="s">
        <v>23</v>
      </c>
      <c r="AK6" s="145" t="s">
        <v>28</v>
      </c>
      <c r="AL6" s="146"/>
      <c r="AM6" s="146"/>
      <c r="AN6" s="147"/>
      <c r="AO6" s="13" t="s">
        <v>33</v>
      </c>
      <c r="AP6" s="13" t="s">
        <v>30</v>
      </c>
      <c r="AQ6" s="131" t="s">
        <v>31</v>
      </c>
      <c r="AR6" s="135" t="s">
        <v>32</v>
      </c>
      <c r="AS6" s="126" t="s">
        <v>18</v>
      </c>
      <c r="AT6" s="13" t="s">
        <v>22</v>
      </c>
      <c r="AU6" s="13" t="s">
        <v>27</v>
      </c>
      <c r="AV6" s="13" t="s">
        <v>23</v>
      </c>
      <c r="AW6" s="135" t="s">
        <v>28</v>
      </c>
      <c r="AX6" s="135"/>
      <c r="AY6" s="135"/>
      <c r="AZ6" s="135"/>
      <c r="BA6" s="126" t="s">
        <v>33</v>
      </c>
      <c r="BB6" s="126" t="s">
        <v>30</v>
      </c>
      <c r="BC6" s="126" t="s">
        <v>31</v>
      </c>
      <c r="BD6" s="126" t="s">
        <v>32</v>
      </c>
      <c r="BE6" s="115"/>
      <c r="BF6" s="126" t="s">
        <v>22</v>
      </c>
      <c r="BG6" s="13" t="s">
        <v>27</v>
      </c>
      <c r="BH6" s="13" t="s">
        <v>23</v>
      </c>
      <c r="BI6" s="145" t="s">
        <v>28</v>
      </c>
      <c r="BJ6" s="146"/>
      <c r="BK6" s="146"/>
      <c r="BL6" s="147"/>
      <c r="BM6" s="13" t="s">
        <v>33</v>
      </c>
      <c r="BN6" s="13" t="s">
        <v>30</v>
      </c>
      <c r="BO6" s="131" t="s">
        <v>31</v>
      </c>
      <c r="BP6" s="135" t="s">
        <v>32</v>
      </c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</row>
    <row r="7" s="140" customFormat="1" ht="37.5" customHeight="1" spans="1:226">
      <c r="A7" s="118"/>
      <c r="B7" s="16"/>
      <c r="C7" s="16"/>
      <c r="D7" s="16"/>
      <c r="E7" s="148" t="s">
        <v>34</v>
      </c>
      <c r="F7" s="148" t="s">
        <v>35</v>
      </c>
      <c r="G7" s="148" t="s">
        <v>36</v>
      </c>
      <c r="H7" s="16" t="s">
        <v>37</v>
      </c>
      <c r="I7" s="16"/>
      <c r="J7" s="148"/>
      <c r="K7" s="16"/>
      <c r="L7" s="16"/>
      <c r="M7" s="126" t="s">
        <v>38</v>
      </c>
      <c r="N7" s="126" t="s">
        <v>39</v>
      </c>
      <c r="O7" s="126" t="s">
        <v>40</v>
      </c>
      <c r="P7" s="13" t="s">
        <v>37</v>
      </c>
      <c r="Q7" s="16"/>
      <c r="R7" s="16"/>
      <c r="S7" s="116"/>
      <c r="T7" s="154"/>
      <c r="U7" s="118"/>
      <c r="V7" s="148"/>
      <c r="W7" s="16"/>
      <c r="X7" s="16"/>
      <c r="Y7" s="126" t="s">
        <v>38</v>
      </c>
      <c r="Z7" s="126" t="s">
        <v>39</v>
      </c>
      <c r="AA7" s="126" t="s">
        <v>40</v>
      </c>
      <c r="AB7" s="13" t="s">
        <v>37</v>
      </c>
      <c r="AC7" s="16"/>
      <c r="AD7" s="16"/>
      <c r="AE7" s="157"/>
      <c r="AF7" s="135"/>
      <c r="AG7" s="118"/>
      <c r="AH7" s="148"/>
      <c r="AI7" s="16"/>
      <c r="AJ7" s="16"/>
      <c r="AK7" s="126" t="s">
        <v>38</v>
      </c>
      <c r="AL7" s="126" t="s">
        <v>39</v>
      </c>
      <c r="AM7" s="126" t="s">
        <v>40</v>
      </c>
      <c r="AN7" s="13" t="s">
        <v>37</v>
      </c>
      <c r="AO7" s="16"/>
      <c r="AP7" s="16"/>
      <c r="AQ7" s="157"/>
      <c r="AR7" s="135"/>
      <c r="AS7" s="148"/>
      <c r="AT7" s="16"/>
      <c r="AU7" s="16"/>
      <c r="AV7" s="16"/>
      <c r="AW7" s="148" t="s">
        <v>38</v>
      </c>
      <c r="AX7" s="148" t="s">
        <v>39</v>
      </c>
      <c r="AY7" s="148" t="s">
        <v>40</v>
      </c>
      <c r="AZ7" s="148" t="s">
        <v>37</v>
      </c>
      <c r="BA7" s="148"/>
      <c r="BB7" s="148"/>
      <c r="BC7" s="148"/>
      <c r="BD7" s="148"/>
      <c r="BE7" s="118"/>
      <c r="BF7" s="148"/>
      <c r="BG7" s="16"/>
      <c r="BH7" s="16"/>
      <c r="BI7" s="126" t="s">
        <v>38</v>
      </c>
      <c r="BJ7" s="126" t="s">
        <v>39</v>
      </c>
      <c r="BK7" s="126" t="s">
        <v>40</v>
      </c>
      <c r="BL7" s="13" t="s">
        <v>37</v>
      </c>
      <c r="BM7" s="16"/>
      <c r="BN7" s="16"/>
      <c r="BO7" s="157"/>
      <c r="BP7" s="135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</row>
    <row r="8" s="141" customFormat="1" ht="32.25" customHeight="1" spans="1:226">
      <c r="A8" s="149" t="s">
        <v>41</v>
      </c>
      <c r="B8" s="150" t="s">
        <v>42</v>
      </c>
      <c r="C8" s="150">
        <v>2</v>
      </c>
      <c r="D8" s="150">
        <v>3</v>
      </c>
      <c r="E8" s="150" t="s">
        <v>43</v>
      </c>
      <c r="F8" s="150">
        <v>5</v>
      </c>
      <c r="G8" s="150">
        <v>6</v>
      </c>
      <c r="H8" s="150">
        <v>7</v>
      </c>
      <c r="I8" s="150">
        <v>8</v>
      </c>
      <c r="J8" s="150" t="s">
        <v>44</v>
      </c>
      <c r="K8" s="150" t="s">
        <v>45</v>
      </c>
      <c r="L8" s="150">
        <v>11</v>
      </c>
      <c r="M8" s="150" t="s">
        <v>46</v>
      </c>
      <c r="N8" s="150">
        <v>13</v>
      </c>
      <c r="O8" s="150">
        <v>14</v>
      </c>
      <c r="P8" s="150">
        <v>15</v>
      </c>
      <c r="Q8" s="150">
        <v>16</v>
      </c>
      <c r="R8" s="150">
        <v>17</v>
      </c>
      <c r="S8" s="150">
        <v>18</v>
      </c>
      <c r="T8" s="150">
        <v>19</v>
      </c>
      <c r="U8" s="149" t="s">
        <v>41</v>
      </c>
      <c r="V8" s="150" t="s">
        <v>47</v>
      </c>
      <c r="W8" s="150" t="s">
        <v>48</v>
      </c>
      <c r="X8" s="150">
        <v>21</v>
      </c>
      <c r="Y8" s="150" t="s">
        <v>49</v>
      </c>
      <c r="Z8" s="150">
        <v>23</v>
      </c>
      <c r="AA8" s="150">
        <v>24</v>
      </c>
      <c r="AB8" s="150">
        <v>25</v>
      </c>
      <c r="AC8" s="150">
        <v>26</v>
      </c>
      <c r="AD8" s="150">
        <v>27</v>
      </c>
      <c r="AE8" s="150">
        <v>28</v>
      </c>
      <c r="AF8" s="150">
        <v>29</v>
      </c>
      <c r="AG8" s="149" t="s">
        <v>41</v>
      </c>
      <c r="AH8" s="161" t="s">
        <v>50</v>
      </c>
      <c r="AI8" s="161" t="s">
        <v>51</v>
      </c>
      <c r="AJ8" s="161">
        <v>32</v>
      </c>
      <c r="AK8" s="161" t="s">
        <v>52</v>
      </c>
      <c r="AL8" s="161">
        <v>34</v>
      </c>
      <c r="AM8" s="161">
        <v>35</v>
      </c>
      <c r="AN8" s="161">
        <v>36</v>
      </c>
      <c r="AO8" s="161">
        <v>37</v>
      </c>
      <c r="AP8" s="161">
        <v>38</v>
      </c>
      <c r="AQ8" s="161">
        <v>39</v>
      </c>
      <c r="AR8" s="119">
        <v>40</v>
      </c>
      <c r="AS8" s="150"/>
      <c r="AT8" s="150" t="s">
        <v>53</v>
      </c>
      <c r="AU8" s="150" t="s">
        <v>54</v>
      </c>
      <c r="AV8" s="150">
        <v>32</v>
      </c>
      <c r="AW8" s="150" t="s">
        <v>55</v>
      </c>
      <c r="AX8" s="150">
        <v>34</v>
      </c>
      <c r="AY8" s="150">
        <v>35</v>
      </c>
      <c r="AZ8" s="150">
        <v>36</v>
      </c>
      <c r="BA8" s="150">
        <v>37</v>
      </c>
      <c r="BB8" s="150">
        <v>38</v>
      </c>
      <c r="BC8" s="150">
        <v>39</v>
      </c>
      <c r="BD8" s="150">
        <v>40</v>
      </c>
      <c r="BE8" s="149" t="s">
        <v>41</v>
      </c>
      <c r="BF8" s="161" t="s">
        <v>56</v>
      </c>
      <c r="BG8" s="161">
        <v>42</v>
      </c>
      <c r="BH8" s="161">
        <v>43</v>
      </c>
      <c r="BI8" s="161">
        <v>44</v>
      </c>
      <c r="BJ8" s="161">
        <v>45</v>
      </c>
      <c r="BK8" s="161">
        <v>46</v>
      </c>
      <c r="BL8" s="161">
        <v>47</v>
      </c>
      <c r="BM8" s="161">
        <v>48</v>
      </c>
      <c r="BN8" s="161">
        <v>49</v>
      </c>
      <c r="BO8" s="161">
        <v>50</v>
      </c>
      <c r="BP8" s="119">
        <v>51</v>
      </c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68"/>
      <c r="GK8" s="168"/>
      <c r="GL8" s="168"/>
      <c r="GM8" s="168"/>
      <c r="GN8" s="168"/>
      <c r="GO8" s="168"/>
      <c r="GP8" s="168"/>
      <c r="GQ8" s="168"/>
      <c r="GR8" s="168"/>
      <c r="GS8" s="168"/>
      <c r="GT8" s="168"/>
      <c r="GU8" s="168"/>
      <c r="GV8" s="168"/>
      <c r="GW8" s="168"/>
      <c r="GX8" s="168"/>
      <c r="GY8" s="168"/>
      <c r="GZ8" s="168"/>
      <c r="HA8" s="168"/>
      <c r="HB8" s="168"/>
      <c r="HC8" s="168"/>
      <c r="HD8" s="168"/>
      <c r="HE8" s="168"/>
      <c r="HF8" s="168"/>
      <c r="HG8" s="168"/>
      <c r="HH8" s="168"/>
      <c r="HI8" s="168"/>
      <c r="HJ8" s="168"/>
      <c r="HK8" s="168"/>
      <c r="HL8" s="168"/>
      <c r="HM8" s="168"/>
      <c r="HN8" s="168"/>
      <c r="HO8" s="168"/>
      <c r="HP8" s="168"/>
      <c r="HQ8" s="168"/>
      <c r="HR8" s="168"/>
    </row>
    <row r="9" s="127" customFormat="1" ht="25.5" customHeight="1" spans="1:226">
      <c r="A9" s="15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5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152" t="s">
        <v>57</v>
      </c>
      <c r="AH9" s="20">
        <v>19</v>
      </c>
      <c r="AI9" s="20">
        <v>19</v>
      </c>
      <c r="AJ9" s="20">
        <v>6</v>
      </c>
      <c r="AK9" s="20">
        <v>10</v>
      </c>
      <c r="AL9" s="20">
        <v>10</v>
      </c>
      <c r="AM9" s="20"/>
      <c r="AN9" s="20"/>
      <c r="AO9" s="20">
        <v>3</v>
      </c>
      <c r="AP9" s="20"/>
      <c r="AQ9" s="20"/>
      <c r="AR9" s="20"/>
      <c r="AS9" s="152" t="s">
        <v>58</v>
      </c>
      <c r="AT9" s="105">
        <v>1</v>
      </c>
      <c r="AU9" s="20">
        <v>1</v>
      </c>
      <c r="AV9" s="20"/>
      <c r="AW9" s="20">
        <v>1</v>
      </c>
      <c r="AX9" s="20">
        <v>1</v>
      </c>
      <c r="AY9" s="20"/>
      <c r="AZ9" s="20"/>
      <c r="BA9" s="20"/>
      <c r="BB9" s="20"/>
      <c r="BC9" s="20"/>
      <c r="BD9" s="20"/>
      <c r="BE9" s="164" t="s">
        <v>59</v>
      </c>
      <c r="BF9" s="20">
        <v>20</v>
      </c>
      <c r="BG9" s="20">
        <v>20</v>
      </c>
      <c r="BH9" s="20">
        <v>6</v>
      </c>
      <c r="BI9" s="20">
        <v>11</v>
      </c>
      <c r="BJ9" s="20">
        <v>11</v>
      </c>
      <c r="BK9" s="20"/>
      <c r="BL9" s="20"/>
      <c r="BM9" s="20">
        <v>3</v>
      </c>
      <c r="BN9" s="20"/>
      <c r="BO9" s="20"/>
      <c r="BP9" s="20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</row>
    <row r="10" ht="25.5" customHeight="1" spans="1:68">
      <c r="A10" s="151"/>
      <c r="B10" s="20"/>
      <c r="C10" s="20"/>
      <c r="D10" s="20"/>
      <c r="E10" s="20"/>
      <c r="F10" s="20"/>
      <c r="G10" s="106"/>
      <c r="H10" s="106"/>
      <c r="I10" s="20"/>
      <c r="J10" s="20"/>
      <c r="K10" s="20"/>
      <c r="L10" s="20"/>
      <c r="M10" s="20"/>
      <c r="N10" s="20"/>
      <c r="O10" s="106"/>
      <c r="P10" s="20"/>
      <c r="Q10" s="20"/>
      <c r="R10" s="106"/>
      <c r="S10" s="20"/>
      <c r="T10" s="20"/>
      <c r="U10" s="151"/>
      <c r="V10" s="20"/>
      <c r="W10" s="20"/>
      <c r="X10" s="20"/>
      <c r="Y10" s="20"/>
      <c r="Z10" s="20"/>
      <c r="AA10" s="106"/>
      <c r="AB10" s="20"/>
      <c r="AC10" s="20"/>
      <c r="AD10" s="106"/>
      <c r="AE10" s="20"/>
      <c r="AF10" s="20"/>
      <c r="AG10" s="151"/>
      <c r="AH10" s="20"/>
      <c r="AI10" s="20"/>
      <c r="AJ10" s="20"/>
      <c r="AK10" s="20"/>
      <c r="AL10" s="20"/>
      <c r="AM10" s="106"/>
      <c r="AN10" s="20"/>
      <c r="AO10" s="20"/>
      <c r="AP10" s="106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151"/>
      <c r="BF10" s="20"/>
      <c r="BG10" s="20"/>
      <c r="BH10" s="20"/>
      <c r="BI10" s="20"/>
      <c r="BJ10" s="20"/>
      <c r="BK10" s="106"/>
      <c r="BL10" s="20"/>
      <c r="BM10" s="20"/>
      <c r="BN10" s="106"/>
      <c r="BO10" s="20"/>
      <c r="BP10" s="20"/>
    </row>
    <row r="11" ht="25.5" customHeight="1" spans="1:68">
      <c r="A11" s="15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51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51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151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</row>
    <row r="12" ht="25.5" customHeight="1" spans="1:226">
      <c r="A12" s="15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51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52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152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</row>
    <row r="13" ht="25.5" customHeight="1" spans="1:226">
      <c r="A13" s="15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106"/>
      <c r="U13" s="151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106"/>
      <c r="AG13" s="152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52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106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</row>
    <row r="14" ht="25.5" customHeight="1" spans="1:226">
      <c r="A14" s="15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06"/>
      <c r="U14" s="151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06"/>
      <c r="AG14" s="152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52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106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</row>
    <row r="15" ht="25.5" customHeight="1" spans="1:226">
      <c r="A15" s="152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52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52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52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</row>
    <row r="16" ht="25.5" customHeight="1" spans="1:68">
      <c r="A16" s="152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52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52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52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</row>
    <row r="17" ht="25.5" customHeight="1" spans="1:68">
      <c r="A17" s="152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52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52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52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</row>
    <row r="18" ht="25.5" customHeight="1" spans="1:68">
      <c r="A18" s="152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52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52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52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</row>
    <row r="19" ht="25.5" customHeight="1" spans="1:68">
      <c r="A19" s="152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52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52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52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</row>
    <row r="20" ht="25.5" customHeight="1"/>
  </sheetData>
  <sheetProtection formatCells="0" formatColumns="0" formatRows="0"/>
  <mergeCells count="63">
    <mergeCell ref="A2:AF2"/>
    <mergeCell ref="AG2:BP2"/>
    <mergeCell ref="A4:T4"/>
    <mergeCell ref="U4:AF4"/>
    <mergeCell ref="AG4:AR4"/>
    <mergeCell ref="AS4:BD4"/>
    <mergeCell ref="BE4:BP4"/>
    <mergeCell ref="B5:I5"/>
    <mergeCell ref="J5:T5"/>
    <mergeCell ref="V5:AF5"/>
    <mergeCell ref="AH5:AR5"/>
    <mergeCell ref="AS5:BD5"/>
    <mergeCell ref="BF5:BP5"/>
    <mergeCell ref="E6:H6"/>
    <mergeCell ref="M6:P6"/>
    <mergeCell ref="Y6:AB6"/>
    <mergeCell ref="AK6:AN6"/>
    <mergeCell ref="AW6:AZ6"/>
    <mergeCell ref="BI6:BL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6:AS7"/>
    <mergeCell ref="AT6:AT7"/>
    <mergeCell ref="AU6:AU7"/>
    <mergeCell ref="AV6:AV7"/>
    <mergeCell ref="BA6:BA7"/>
    <mergeCell ref="BB6:BB7"/>
    <mergeCell ref="BC6:BC7"/>
    <mergeCell ref="BD6:BD7"/>
    <mergeCell ref="BE5:BE7"/>
    <mergeCell ref="BF6:BF7"/>
    <mergeCell ref="BG6:BG7"/>
    <mergeCell ref="BH6:BH7"/>
    <mergeCell ref="BM6:BM7"/>
    <mergeCell ref="BN6:BN7"/>
    <mergeCell ref="BO6:BO7"/>
    <mergeCell ref="BP6:BP7"/>
  </mergeCells>
  <printOptions horizontalCentered="1"/>
  <pageMargins left="0.2" right="0.2" top="0.393055555555556" bottom="0.393055555555556" header="0.393055555555556" footer="0.393055555555556"/>
  <pageSetup paperSize="8" fitToHeight="100" orientation="landscape" verticalDpi="3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23"/>
  <sheetViews>
    <sheetView showGridLines="0" showZeros="0" topLeftCell="AK1" workbookViewId="0">
      <selection activeCell="AC30" sqref="AC30"/>
    </sheetView>
  </sheetViews>
  <sheetFormatPr defaultColWidth="9" defaultRowHeight="11.25"/>
  <cols>
    <col min="1" max="1" width="27.6666666666667" style="107" customWidth="1"/>
    <col min="2" max="2" width="12" style="107" customWidth="1"/>
    <col min="3" max="3" width="10.5" style="107" customWidth="1"/>
    <col min="4" max="4" width="10.8333333333333" style="107" customWidth="1"/>
    <col min="5" max="5" width="10.5" style="107" customWidth="1"/>
    <col min="6" max="7" width="11" style="107" customWidth="1"/>
    <col min="8" max="8" width="12" style="107" customWidth="1"/>
    <col min="9" max="9" width="9.16666666666667" style="107" customWidth="1"/>
    <col min="10" max="10" width="11.8333333333333" style="107" customWidth="1"/>
    <col min="11" max="11" width="9.5" style="107" customWidth="1"/>
    <col min="12" max="13" width="9" customWidth="1"/>
    <col min="14" max="14" width="27.6666666666667" style="107" customWidth="1"/>
    <col min="15" max="15" width="13.8333333333333" style="107" customWidth="1"/>
    <col min="16" max="16" width="10.5" style="107" customWidth="1"/>
    <col min="17" max="17" width="10.8333333333333" style="107" customWidth="1"/>
    <col min="18" max="18" width="10.5" style="107" customWidth="1"/>
    <col min="19" max="19" width="12.3333333333333" style="107" customWidth="1"/>
    <col min="20" max="20" width="11" style="107" customWidth="1"/>
    <col min="21" max="21" width="12" style="107" customWidth="1"/>
    <col min="22" max="22" width="9.16666666666667" style="107" customWidth="1"/>
    <col min="23" max="23" width="12.5" style="107" customWidth="1"/>
    <col min="24" max="24" width="9.5" style="107" customWidth="1"/>
    <col min="25" max="26" width="9" customWidth="1"/>
    <col min="27" max="27" width="27.6666666666667" style="107" customWidth="1"/>
    <col min="28" max="28" width="14.1666666666667" style="107" customWidth="1"/>
    <col min="29" max="29" width="10.5" style="107" customWidth="1"/>
    <col min="30" max="30" width="10.8333333333333" style="107" customWidth="1"/>
    <col min="31" max="31" width="10.5" style="107" customWidth="1"/>
    <col min="32" max="32" width="12.6666666666667" style="107" customWidth="1"/>
    <col min="33" max="33" width="11" style="107" customWidth="1"/>
    <col min="34" max="34" width="12" style="107" customWidth="1"/>
    <col min="35" max="35" width="9.16666666666667" style="107" customWidth="1"/>
    <col min="36" max="36" width="12.6666666666667" style="107" customWidth="1"/>
    <col min="37" max="37" width="9.5" style="107" customWidth="1"/>
    <col min="38" max="39" width="9" customWidth="1"/>
    <col min="40" max="41" width="9" style="108" customWidth="1"/>
    <col min="42" max="42" width="11.5" style="108" customWidth="1"/>
    <col min="43" max="43" width="10.6666666666667" style="108" customWidth="1"/>
    <col min="44" max="44" width="14.3333333333333" style="108" customWidth="1"/>
    <col min="45" max="209" width="9" style="108" customWidth="1"/>
    <col min="210" max="217" width="9" customWidth="1"/>
  </cols>
  <sheetData>
    <row r="1" ht="16.5" customHeight="1" spans="1:52">
      <c r="A1" s="109"/>
      <c r="B1" s="109"/>
      <c r="C1" s="109"/>
      <c r="D1" s="3"/>
      <c r="E1" s="3"/>
      <c r="F1"/>
      <c r="G1"/>
      <c r="H1"/>
      <c r="I1"/>
      <c r="J1"/>
      <c r="K1"/>
      <c r="N1" s="109"/>
      <c r="O1" s="109"/>
      <c r="P1" s="109"/>
      <c r="Q1" s="3"/>
      <c r="R1" s="3"/>
      <c r="S1"/>
      <c r="T1"/>
      <c r="U1"/>
      <c r="V1"/>
      <c r="W1"/>
      <c r="X1"/>
      <c r="Z1" s="127" t="s">
        <v>60</v>
      </c>
      <c r="AA1" s="109"/>
      <c r="AB1" s="109"/>
      <c r="AC1" s="109"/>
      <c r="AD1" s="3"/>
      <c r="AE1" s="3"/>
      <c r="AF1"/>
      <c r="AG1"/>
      <c r="AH1"/>
      <c r="AI1"/>
      <c r="AJ1"/>
      <c r="AK1"/>
      <c r="AN1" s="109"/>
      <c r="AO1" s="109"/>
      <c r="AP1" s="109"/>
      <c r="AQ1" s="3"/>
      <c r="AR1" s="3"/>
      <c r="AS1"/>
      <c r="AT1"/>
      <c r="AU1"/>
      <c r="AV1"/>
      <c r="AW1"/>
      <c r="AX1"/>
      <c r="AY1"/>
      <c r="AZ1" s="127" t="s">
        <v>60</v>
      </c>
    </row>
    <row r="2" ht="22.5" customHeight="1" spans="1:52">
      <c r="A2" s="9" t="s">
        <v>61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 t="s">
        <v>61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ht="18" customHeight="1" spans="1:37">
      <c r="A3" s="109"/>
      <c r="B3" s="109"/>
      <c r="C3" s="109"/>
      <c r="D3" s="3"/>
      <c r="E3" s="3"/>
      <c r="F3"/>
      <c r="G3"/>
      <c r="H3"/>
      <c r="I3"/>
      <c r="J3"/>
      <c r="K3"/>
      <c r="N3" s="109"/>
      <c r="O3" s="109"/>
      <c r="P3" s="109"/>
      <c r="Q3" s="3"/>
      <c r="R3" s="3"/>
      <c r="S3"/>
      <c r="T3"/>
      <c r="U3"/>
      <c r="V3"/>
      <c r="W3"/>
      <c r="X3"/>
      <c r="AA3" s="109"/>
      <c r="AB3" s="109"/>
      <c r="AC3" s="109"/>
      <c r="AD3" s="3"/>
      <c r="AE3" s="3"/>
      <c r="AF3"/>
      <c r="AG3"/>
      <c r="AH3"/>
      <c r="AI3"/>
      <c r="AJ3"/>
      <c r="AK3"/>
    </row>
    <row r="4" s="103" customFormat="1" ht="18" customHeight="1" spans="1:209">
      <c r="A4" s="110" t="s">
        <v>62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 t="s">
        <v>63</v>
      </c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28"/>
      <c r="AA4" s="110" t="s">
        <v>64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 t="s">
        <v>65</v>
      </c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</row>
    <row r="5" s="104" customFormat="1" ht="29.25" customHeight="1" spans="1:209">
      <c r="A5" s="111" t="s">
        <v>13</v>
      </c>
      <c r="B5" s="12" t="s">
        <v>66</v>
      </c>
      <c r="C5" s="112"/>
      <c r="D5" s="112"/>
      <c r="E5" s="112"/>
      <c r="F5" s="113" t="s">
        <v>67</v>
      </c>
      <c r="G5" s="114"/>
      <c r="H5" s="114"/>
      <c r="I5" s="114"/>
      <c r="J5" s="123"/>
      <c r="K5" s="123"/>
      <c r="L5" s="123"/>
      <c r="M5" s="124"/>
      <c r="N5" s="111" t="s">
        <v>16</v>
      </c>
      <c r="O5" s="12" t="s">
        <v>66</v>
      </c>
      <c r="P5" s="112"/>
      <c r="Q5" s="112"/>
      <c r="R5" s="112"/>
      <c r="S5" s="113" t="s">
        <v>67</v>
      </c>
      <c r="T5" s="114"/>
      <c r="U5" s="114"/>
      <c r="V5" s="114"/>
      <c r="W5" s="123"/>
      <c r="X5" s="123"/>
      <c r="Y5" s="123"/>
      <c r="Z5" s="123"/>
      <c r="AA5" s="129" t="s">
        <v>18</v>
      </c>
      <c r="AB5" s="116" t="s">
        <v>66</v>
      </c>
      <c r="AC5" s="116"/>
      <c r="AD5" s="116"/>
      <c r="AE5" s="116"/>
      <c r="AF5" s="117" t="s">
        <v>67</v>
      </c>
      <c r="AG5" s="117"/>
      <c r="AH5" s="117"/>
      <c r="AI5" s="117"/>
      <c r="AJ5" s="117"/>
      <c r="AK5" s="117"/>
      <c r="AL5" s="117"/>
      <c r="AM5" s="117"/>
      <c r="AN5" s="129" t="s">
        <v>20</v>
      </c>
      <c r="AO5" s="116" t="s">
        <v>66</v>
      </c>
      <c r="AP5" s="116"/>
      <c r="AQ5" s="116"/>
      <c r="AR5" s="116"/>
      <c r="AS5" s="117" t="s">
        <v>67</v>
      </c>
      <c r="AT5" s="117"/>
      <c r="AU5" s="117"/>
      <c r="AV5" s="117"/>
      <c r="AW5" s="117"/>
      <c r="AX5" s="117"/>
      <c r="AY5" s="117"/>
      <c r="AZ5" s="117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</row>
    <row r="6" s="104" customFormat="1" ht="27.75" customHeight="1" spans="1:209">
      <c r="A6" s="115"/>
      <c r="B6" s="13" t="s">
        <v>68</v>
      </c>
      <c r="C6" s="13" t="s">
        <v>69</v>
      </c>
      <c r="D6" s="13" t="s">
        <v>70</v>
      </c>
      <c r="E6" s="116" t="s">
        <v>71</v>
      </c>
      <c r="F6" s="117" t="s">
        <v>72</v>
      </c>
      <c r="G6" s="117"/>
      <c r="H6" s="117"/>
      <c r="I6" s="117"/>
      <c r="J6" s="125" t="s">
        <v>73</v>
      </c>
      <c r="K6" s="125"/>
      <c r="L6" s="125"/>
      <c r="M6" s="125"/>
      <c r="N6" s="115"/>
      <c r="O6" s="13" t="s">
        <v>68</v>
      </c>
      <c r="P6" s="13" t="s">
        <v>69</v>
      </c>
      <c r="Q6" s="13" t="s">
        <v>70</v>
      </c>
      <c r="R6" s="116" t="s">
        <v>71</v>
      </c>
      <c r="S6" s="117" t="s">
        <v>72</v>
      </c>
      <c r="T6" s="117"/>
      <c r="U6" s="117"/>
      <c r="V6" s="117"/>
      <c r="W6" s="125" t="s">
        <v>73</v>
      </c>
      <c r="X6" s="125"/>
      <c r="Y6" s="125"/>
      <c r="Z6" s="130"/>
      <c r="AA6" s="129"/>
      <c r="AB6" s="116" t="s">
        <v>68</v>
      </c>
      <c r="AC6" s="116" t="s">
        <v>69</v>
      </c>
      <c r="AD6" s="116" t="s">
        <v>70</v>
      </c>
      <c r="AE6" s="116" t="s">
        <v>71</v>
      </c>
      <c r="AF6" s="117" t="s">
        <v>72</v>
      </c>
      <c r="AG6" s="117"/>
      <c r="AH6" s="117"/>
      <c r="AI6" s="117"/>
      <c r="AJ6" s="135" t="s">
        <v>73</v>
      </c>
      <c r="AK6" s="135"/>
      <c r="AL6" s="135"/>
      <c r="AM6" s="135"/>
      <c r="AN6" s="129"/>
      <c r="AO6" s="116" t="s">
        <v>68</v>
      </c>
      <c r="AP6" s="116" t="s">
        <v>69</v>
      </c>
      <c r="AQ6" s="116" t="s">
        <v>70</v>
      </c>
      <c r="AR6" s="116" t="s">
        <v>71</v>
      </c>
      <c r="AS6" s="117" t="s">
        <v>72</v>
      </c>
      <c r="AT6" s="117"/>
      <c r="AU6" s="117"/>
      <c r="AV6" s="117"/>
      <c r="AW6" s="135" t="s">
        <v>73</v>
      </c>
      <c r="AX6" s="135"/>
      <c r="AY6" s="135"/>
      <c r="AZ6" s="135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</row>
    <row r="7" s="104" customFormat="1" ht="42.75" customHeight="1" spans="1:209">
      <c r="A7" s="118"/>
      <c r="B7" s="16"/>
      <c r="C7" s="16"/>
      <c r="D7" s="16"/>
      <c r="E7" s="116"/>
      <c r="F7" s="13" t="s">
        <v>74</v>
      </c>
      <c r="G7" s="13" t="s">
        <v>75</v>
      </c>
      <c r="H7" s="13" t="s">
        <v>76</v>
      </c>
      <c r="I7" s="13" t="s">
        <v>77</v>
      </c>
      <c r="J7" s="126" t="s">
        <v>22</v>
      </c>
      <c r="K7" s="13" t="s">
        <v>75</v>
      </c>
      <c r="L7" s="13" t="s">
        <v>76</v>
      </c>
      <c r="M7" s="13" t="s">
        <v>77</v>
      </c>
      <c r="N7" s="118"/>
      <c r="O7" s="16"/>
      <c r="P7" s="16"/>
      <c r="Q7" s="16"/>
      <c r="R7" s="116"/>
      <c r="S7" s="13" t="s">
        <v>74</v>
      </c>
      <c r="T7" s="13" t="s">
        <v>75</v>
      </c>
      <c r="U7" s="13" t="s">
        <v>76</v>
      </c>
      <c r="V7" s="13" t="s">
        <v>77</v>
      </c>
      <c r="W7" s="126" t="s">
        <v>22</v>
      </c>
      <c r="X7" s="13" t="s">
        <v>75</v>
      </c>
      <c r="Y7" s="13" t="s">
        <v>76</v>
      </c>
      <c r="Z7" s="131" t="s">
        <v>77</v>
      </c>
      <c r="AA7" s="129"/>
      <c r="AB7" s="116"/>
      <c r="AC7" s="116"/>
      <c r="AD7" s="116"/>
      <c r="AE7" s="116"/>
      <c r="AF7" s="116" t="s">
        <v>74</v>
      </c>
      <c r="AG7" s="116" t="s">
        <v>75</v>
      </c>
      <c r="AH7" s="116" t="s">
        <v>76</v>
      </c>
      <c r="AI7" s="116" t="s">
        <v>77</v>
      </c>
      <c r="AJ7" s="135" t="s">
        <v>22</v>
      </c>
      <c r="AK7" s="116" t="s">
        <v>75</v>
      </c>
      <c r="AL7" s="116" t="s">
        <v>76</v>
      </c>
      <c r="AM7" s="116" t="s">
        <v>77</v>
      </c>
      <c r="AN7" s="129"/>
      <c r="AO7" s="116"/>
      <c r="AP7" s="116"/>
      <c r="AQ7" s="116"/>
      <c r="AR7" s="116"/>
      <c r="AS7" s="116" t="s">
        <v>74</v>
      </c>
      <c r="AT7" s="116" t="s">
        <v>75</v>
      </c>
      <c r="AU7" s="116" t="s">
        <v>76</v>
      </c>
      <c r="AV7" s="116" t="s">
        <v>77</v>
      </c>
      <c r="AW7" s="135" t="s">
        <v>22</v>
      </c>
      <c r="AX7" s="116" t="s">
        <v>75</v>
      </c>
      <c r="AY7" s="116" t="s">
        <v>76</v>
      </c>
      <c r="AZ7" s="116" t="s">
        <v>77</v>
      </c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</row>
    <row r="8" s="105" customFormat="1" ht="21.75" customHeight="1" spans="1:209">
      <c r="A8" s="72" t="s">
        <v>41</v>
      </c>
      <c r="B8" s="119" t="s">
        <v>78</v>
      </c>
      <c r="C8" s="119">
        <v>2</v>
      </c>
      <c r="D8" s="119">
        <v>3</v>
      </c>
      <c r="E8" s="119">
        <v>4</v>
      </c>
      <c r="F8" s="119" t="s">
        <v>79</v>
      </c>
      <c r="G8" s="119">
        <v>6</v>
      </c>
      <c r="H8" s="119">
        <v>7</v>
      </c>
      <c r="I8" s="119">
        <v>8</v>
      </c>
      <c r="J8" s="119" t="s">
        <v>80</v>
      </c>
      <c r="K8" s="119">
        <v>10</v>
      </c>
      <c r="L8" s="119">
        <v>11</v>
      </c>
      <c r="M8" s="119">
        <v>12</v>
      </c>
      <c r="N8" s="72" t="s">
        <v>41</v>
      </c>
      <c r="O8" s="119" t="s">
        <v>81</v>
      </c>
      <c r="P8" s="119">
        <v>14</v>
      </c>
      <c r="Q8" s="119">
        <v>15</v>
      </c>
      <c r="R8" s="119">
        <v>16</v>
      </c>
      <c r="S8" s="119" t="s">
        <v>82</v>
      </c>
      <c r="T8" s="119">
        <v>18</v>
      </c>
      <c r="U8" s="119">
        <v>19</v>
      </c>
      <c r="V8" s="119">
        <v>20</v>
      </c>
      <c r="W8" s="119" t="s">
        <v>83</v>
      </c>
      <c r="X8" s="119">
        <v>22</v>
      </c>
      <c r="Y8" s="119">
        <v>23</v>
      </c>
      <c r="Z8" s="119">
        <v>24</v>
      </c>
      <c r="AA8" s="72" t="s">
        <v>41</v>
      </c>
      <c r="AB8" s="119" t="s">
        <v>84</v>
      </c>
      <c r="AC8" s="119">
        <v>26</v>
      </c>
      <c r="AD8" s="119">
        <v>27</v>
      </c>
      <c r="AE8" s="119">
        <v>28</v>
      </c>
      <c r="AF8" s="119" t="s">
        <v>85</v>
      </c>
      <c r="AG8" s="119">
        <v>30</v>
      </c>
      <c r="AH8" s="119">
        <v>31</v>
      </c>
      <c r="AI8" s="119">
        <v>32</v>
      </c>
      <c r="AJ8" s="119" t="s">
        <v>52</v>
      </c>
      <c r="AK8" s="119">
        <v>34</v>
      </c>
      <c r="AL8" s="119">
        <v>35</v>
      </c>
      <c r="AM8" s="119">
        <v>36</v>
      </c>
      <c r="AN8" s="72" t="s">
        <v>41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</row>
    <row r="9" s="106" customFormat="1" ht="21.75" customHeight="1" spans="1:209">
      <c r="A9" s="120"/>
      <c r="B9" s="120"/>
      <c r="C9" s="121"/>
      <c r="D9" s="120"/>
      <c r="E9" s="120"/>
      <c r="F9" s="120"/>
      <c r="G9" s="120"/>
      <c r="H9" s="120"/>
      <c r="I9" s="120"/>
      <c r="J9" s="120"/>
      <c r="K9" s="120"/>
      <c r="L9" s="20"/>
      <c r="N9" s="120"/>
      <c r="O9" s="120"/>
      <c r="P9" s="121"/>
      <c r="Q9" s="120"/>
      <c r="R9" s="120"/>
      <c r="S9" s="120"/>
      <c r="T9" s="120"/>
      <c r="U9" s="120"/>
      <c r="V9" s="120"/>
      <c r="W9" s="120"/>
      <c r="X9" s="120"/>
      <c r="Y9" s="20"/>
      <c r="Z9" s="132"/>
      <c r="AA9" s="120"/>
      <c r="AB9" s="120"/>
      <c r="AC9" s="121"/>
      <c r="AD9" s="120"/>
      <c r="AE9" s="120"/>
      <c r="AF9" s="120"/>
      <c r="AG9" s="120"/>
      <c r="AH9" s="120"/>
      <c r="AI9" s="120"/>
      <c r="AJ9" s="120"/>
      <c r="AK9" s="120"/>
      <c r="AL9" s="20"/>
      <c r="AN9" s="120"/>
      <c r="AO9" s="120"/>
      <c r="AP9" s="121"/>
      <c r="AQ9" s="120"/>
      <c r="AR9" s="120"/>
      <c r="AS9" s="120"/>
      <c r="AT9" s="120"/>
      <c r="AU9" s="120"/>
      <c r="AV9" s="120"/>
      <c r="AW9" s="120"/>
      <c r="AX9" s="120"/>
      <c r="AY9" s="20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</row>
    <row r="10" s="106" customFormat="1" ht="21.75" customHeight="1" spans="1:209">
      <c r="A10" s="120"/>
      <c r="B10" s="120"/>
      <c r="C10" s="120"/>
      <c r="D10" s="122"/>
      <c r="E10" s="120"/>
      <c r="F10" s="120"/>
      <c r="G10" s="120"/>
      <c r="H10" s="120"/>
      <c r="I10" s="120"/>
      <c r="J10" s="120"/>
      <c r="K10" s="120"/>
      <c r="N10" s="120"/>
      <c r="O10" s="120"/>
      <c r="P10" s="120"/>
      <c r="Q10" s="122"/>
      <c r="R10" s="120"/>
      <c r="S10" s="120"/>
      <c r="T10" s="120"/>
      <c r="U10" s="120"/>
      <c r="V10" s="120"/>
      <c r="W10" s="120"/>
      <c r="X10" s="120"/>
      <c r="Z10" s="132"/>
      <c r="AA10" s="120"/>
      <c r="AB10" s="120"/>
      <c r="AC10" s="120"/>
      <c r="AD10" s="122"/>
      <c r="AE10" s="120"/>
      <c r="AF10" s="120"/>
      <c r="AG10" s="120"/>
      <c r="AH10" s="120"/>
      <c r="AI10" s="120"/>
      <c r="AJ10" s="120"/>
      <c r="AK10" s="120"/>
      <c r="AN10" s="120"/>
      <c r="AO10" s="120"/>
      <c r="AP10" s="120"/>
      <c r="AQ10" s="122"/>
      <c r="AR10" s="120"/>
      <c r="AS10" s="120"/>
      <c r="AT10" s="120"/>
      <c r="AU10" s="120"/>
      <c r="AV10" s="120"/>
      <c r="AW10" s="120"/>
      <c r="AX10" s="120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</row>
    <row r="11" s="106" customFormat="1" ht="21.75" customHeight="1" spans="2:209">
      <c r="B11" s="120"/>
      <c r="C11" s="122"/>
      <c r="D11" s="120"/>
      <c r="E11" s="120"/>
      <c r="F11" s="120"/>
      <c r="G11" s="120"/>
      <c r="H11" s="120"/>
      <c r="I11" s="120"/>
      <c r="J11" s="120"/>
      <c r="K11" s="120"/>
      <c r="O11" s="120"/>
      <c r="P11" s="122"/>
      <c r="Q11" s="120"/>
      <c r="R11" s="120"/>
      <c r="S11" s="120"/>
      <c r="T11" s="120"/>
      <c r="U11" s="120"/>
      <c r="V11" s="120"/>
      <c r="W11" s="120"/>
      <c r="X11" s="120"/>
      <c r="Z11" s="132"/>
      <c r="AB11" s="120"/>
      <c r="AC11" s="122"/>
      <c r="AD11" s="120"/>
      <c r="AE11" s="120"/>
      <c r="AF11" s="120"/>
      <c r="AG11" s="120"/>
      <c r="AH11" s="120"/>
      <c r="AI11" s="120"/>
      <c r="AJ11" s="120"/>
      <c r="AK11" s="120"/>
      <c r="AO11" s="120"/>
      <c r="AP11" s="122"/>
      <c r="AQ11" s="120"/>
      <c r="AR11" s="120"/>
      <c r="AS11" s="120"/>
      <c r="AT11" s="120"/>
      <c r="AU11" s="120"/>
      <c r="AV11" s="120"/>
      <c r="AW11" s="120"/>
      <c r="AX11" s="120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</row>
    <row r="12" s="106" customFormat="1" ht="21.75" customHeight="1" spans="1:209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Z12" s="132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</row>
    <row r="13" s="106" customFormat="1" ht="21.75" customHeight="1" spans="1:209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Z13" s="132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</row>
    <row r="14" s="106" customFormat="1" ht="21.75" customHeight="1" spans="1:209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Z14" s="132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</row>
    <row r="15" s="106" customFormat="1" ht="21.75" customHeight="1" spans="1:209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Z15" s="132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</row>
    <row r="16" s="106" customFormat="1" ht="21.75" customHeight="1" spans="1:209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Z16" s="132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</row>
    <row r="17" s="106" customFormat="1" ht="21.75" customHeight="1" spans="1:209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Z17" s="132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</row>
    <row r="18" s="106" customFormat="1" ht="21.75" customHeight="1" spans="1:209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Z18" s="132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</row>
    <row r="19" s="106" customFormat="1" ht="21.75" customHeight="1" spans="1:209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Z19" s="132"/>
      <c r="AA19" s="133" t="s">
        <v>86</v>
      </c>
      <c r="AB19" s="134"/>
      <c r="AC19" s="134"/>
      <c r="AD19" s="134"/>
      <c r="AE19" s="134"/>
      <c r="AF19" s="134"/>
      <c r="AG19" s="134"/>
      <c r="AH19" s="134"/>
      <c r="AI19" s="136"/>
      <c r="AJ19" s="120"/>
      <c r="AK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</row>
    <row r="20" s="106" customFormat="1" ht="21.75" customHeight="1" spans="1:209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Z20" s="132"/>
      <c r="AA20" s="133" t="s">
        <v>87</v>
      </c>
      <c r="AB20" s="134"/>
      <c r="AC20" s="134"/>
      <c r="AD20" s="134"/>
      <c r="AE20" s="134"/>
      <c r="AF20" s="134"/>
      <c r="AG20" s="134"/>
      <c r="AH20" s="134"/>
      <c r="AI20" s="136"/>
      <c r="AJ20" s="120"/>
      <c r="AK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</row>
    <row r="22" spans="23:23">
      <c r="W22" s="107" t="s">
        <v>86</v>
      </c>
    </row>
    <row r="23" spans="22:22">
      <c r="V23" s="107" t="s">
        <v>87</v>
      </c>
    </row>
  </sheetData>
  <sheetProtection formatCells="0" formatColumns="0" formatRows="0"/>
  <mergeCells count="36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A19:AI19"/>
    <mergeCell ref="AA20:AI20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055555555556" right="0.393055555555556" top="0.393055555555556" bottom="0.393055555555556" header="0.393055555555556" footer="0.393055555555556"/>
  <pageSetup paperSize="8" scale="60" fitToHeight="100" orientation="landscape" verticalDpi="3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59"/>
  <sheetViews>
    <sheetView showGridLines="0" showZeros="0" topLeftCell="BD1" workbookViewId="0">
      <selection activeCell="BR48" sqref="BR48"/>
    </sheetView>
  </sheetViews>
  <sheetFormatPr defaultColWidth="9" defaultRowHeight="11.25"/>
  <cols>
    <col min="1" max="1" width="8.5" style="4" customWidth="1"/>
    <col min="2" max="2" width="6.83333333333333" style="4" customWidth="1"/>
    <col min="3" max="3" width="7.5" style="4" customWidth="1"/>
    <col min="4" max="4" width="7.83333333333333" style="4" customWidth="1"/>
    <col min="5" max="5" width="7.16666666666667" style="4" customWidth="1"/>
    <col min="6" max="6" width="22.5" style="4" customWidth="1"/>
    <col min="7" max="7" width="11" style="4" customWidth="1"/>
    <col min="8" max="8" width="7" style="4" customWidth="1"/>
    <col min="9" max="9" width="8.33333333333333" style="4" customWidth="1"/>
    <col min="10" max="10" width="9.16666666666667" style="4" customWidth="1"/>
    <col min="11" max="11" width="6" style="4" customWidth="1"/>
    <col min="12" max="14" width="8.5" style="4" customWidth="1"/>
    <col min="15" max="15" width="10" style="4" customWidth="1"/>
    <col min="16" max="16" width="7.5" style="4" customWidth="1"/>
    <col min="17" max="17" width="7" style="4" customWidth="1"/>
    <col min="18" max="18" width="7.16666666666667" style="4" customWidth="1"/>
    <col min="19" max="19" width="8.16666666666667" style="4" customWidth="1"/>
    <col min="20" max="20" width="7.83333333333333" style="4" customWidth="1"/>
    <col min="21" max="21" width="5.66666666666667" style="4" customWidth="1"/>
    <col min="22" max="22" width="10.5" style="4" customWidth="1"/>
    <col min="23" max="23" width="8.16666666666667" style="4" customWidth="1"/>
    <col min="24" max="24" width="8.83333333333333" style="4" customWidth="1"/>
    <col min="25" max="25" width="9.33333333333333" style="4" customWidth="1"/>
    <col min="26" max="28" width="6.83333333333333" style="4" customWidth="1"/>
    <col min="29" max="29" width="7.5" style="4" customWidth="1"/>
    <col min="30" max="30" width="12.3333333333333" style="4" customWidth="1"/>
    <col min="31" max="31" width="25.8333333333333" style="4" customWidth="1"/>
    <col min="32" max="32" width="14.8333333333333" style="5" customWidth="1"/>
    <col min="33" max="33" width="14" style="5" customWidth="1"/>
    <col min="34" max="34" width="22.3333333333333" style="4" customWidth="1"/>
    <col min="35" max="35" width="21.6666666666667" style="4" customWidth="1"/>
    <col min="36" max="36" width="12" style="4" customWidth="1"/>
    <col min="37" max="37" width="14" style="4" customWidth="1"/>
    <col min="38" max="38" width="12.3333333333333" style="6" customWidth="1"/>
    <col min="39" max="39" width="9.33333333333333" style="4" customWidth="1"/>
    <col min="40" max="40" width="7" style="4" customWidth="1"/>
    <col min="41" max="41" width="8.83333333333333" style="4" customWidth="1"/>
    <col min="42" max="42" width="5.33333333333333" style="4" customWidth="1"/>
    <col min="43" max="43" width="9.16666666666667" style="4" customWidth="1"/>
    <col min="44" max="44" width="9.83333333333333" style="4" customWidth="1"/>
    <col min="45" max="45" width="7.5" style="4" customWidth="1"/>
    <col min="46" max="46" width="13.8333333333333" style="4" customWidth="1"/>
    <col min="47" max="47" width="14.5" style="4" customWidth="1"/>
    <col min="48" max="48" width="19.5" style="4" customWidth="1"/>
    <col min="49" max="49" width="20.1666666666667" style="4" customWidth="1"/>
    <col min="50" max="50" width="17.5" style="4" customWidth="1"/>
    <col min="51" max="51" width="7.66666666666667" style="4" customWidth="1"/>
    <col min="52" max="52" width="8.83333333333333" style="4" customWidth="1"/>
    <col min="53" max="53" width="12" style="4" customWidth="1"/>
    <col min="54" max="54" width="5.5" style="4" customWidth="1"/>
    <col min="55" max="59" width="12.8333333333333" style="4" customWidth="1"/>
    <col min="60" max="60" width="16.3333333333333" style="4" customWidth="1"/>
    <col min="61" max="61" width="16" style="4" customWidth="1"/>
    <col min="62" max="62" width="14.5" style="4" customWidth="1"/>
    <col min="63" max="63" width="16.1666666666667" style="4" customWidth="1"/>
    <col min="64" max="64" width="21" style="4" customWidth="1"/>
    <col min="65" max="65" width="18.5" style="4" customWidth="1"/>
    <col min="66" max="67" width="10.3333333333333" style="6" customWidth="1"/>
    <col min="68" max="68" width="9.83333333333333" style="6" customWidth="1"/>
    <col min="69" max="69" width="15.3333333333333" style="4" customWidth="1"/>
    <col min="70" max="70" width="12.3333333333333" style="4" customWidth="1"/>
    <col min="71" max="71" width="13.5" style="4" customWidth="1"/>
    <col min="72" max="72" width="12.8333333333333" style="4" customWidth="1"/>
    <col min="73" max="73" width="9" style="4"/>
    <col min="74" max="74" width="10" style="4" customWidth="1"/>
    <col min="75" max="75" width="11" style="4" customWidth="1"/>
    <col min="76" max="16384" width="9" style="4"/>
  </cols>
  <sheetData>
    <row r="1" ht="18" customHeight="1" spans="1:75">
      <c r="A1" s="7"/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24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24" t="s">
        <v>88</v>
      </c>
      <c r="AE1" s="7"/>
      <c r="AF1" s="33"/>
      <c r="AG1" s="33"/>
      <c r="AH1" s="7"/>
      <c r="AI1" s="7"/>
      <c r="AJ1" s="8"/>
      <c r="AK1" s="8"/>
      <c r="AL1" s="24"/>
      <c r="AM1" s="8"/>
      <c r="AN1" s="8"/>
      <c r="AO1" s="8"/>
      <c r="AP1" s="8"/>
      <c r="AQ1" s="8"/>
      <c r="AR1" s="8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7"/>
      <c r="BJ1" s="7"/>
      <c r="BK1" s="7"/>
      <c r="BL1" s="7"/>
      <c r="BM1" s="7"/>
      <c r="BN1" s="24"/>
      <c r="BO1" s="24"/>
      <c r="BP1" s="24"/>
      <c r="BQ1" s="8"/>
      <c r="BR1" s="8"/>
      <c r="BS1" s="8"/>
      <c r="BT1" s="8"/>
      <c r="BU1" s="8"/>
      <c r="BV1" s="8"/>
      <c r="BW1" s="24" t="s">
        <v>88</v>
      </c>
    </row>
    <row r="2" ht="18" customHeight="1" spans="1:75">
      <c r="A2" s="9" t="s">
        <v>89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 t="s">
        <v>89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</row>
    <row r="3" ht="18" customHeight="1" spans="1:75">
      <c r="A3" s="10"/>
      <c r="B3" s="10"/>
      <c r="C3" s="10"/>
      <c r="D3" s="10"/>
      <c r="E3" s="10"/>
      <c r="F3" s="8"/>
      <c r="G3" s="8"/>
      <c r="H3" s="8"/>
      <c r="I3" s="8"/>
      <c r="J3" s="8"/>
      <c r="K3" s="8"/>
      <c r="L3" s="8"/>
      <c r="M3" s="8"/>
      <c r="N3" s="8"/>
      <c r="O3" s="24"/>
      <c r="P3" s="10"/>
      <c r="Q3" s="10"/>
      <c r="R3" s="10"/>
      <c r="S3" s="10"/>
      <c r="T3" s="10"/>
      <c r="U3" s="8"/>
      <c r="V3" s="8"/>
      <c r="W3" s="8"/>
      <c r="X3" s="8"/>
      <c r="Y3" s="8"/>
      <c r="Z3" s="8"/>
      <c r="AA3" s="8"/>
      <c r="AB3" s="8"/>
      <c r="AC3" s="8"/>
      <c r="AD3" s="24" t="s">
        <v>90</v>
      </c>
      <c r="AE3" s="10"/>
      <c r="AF3" s="34"/>
      <c r="AG3" s="34"/>
      <c r="AH3" s="10"/>
      <c r="AI3" s="10"/>
      <c r="AJ3" s="8"/>
      <c r="AK3" s="8"/>
      <c r="AL3" s="24"/>
      <c r="AM3" s="8"/>
      <c r="AN3" s="8"/>
      <c r="AO3" s="8"/>
      <c r="AP3" s="8"/>
      <c r="AQ3" s="8"/>
      <c r="AR3" s="8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10"/>
      <c r="BJ3" s="10"/>
      <c r="BK3" s="10"/>
      <c r="BL3" s="10"/>
      <c r="BM3" s="10"/>
      <c r="BN3" s="24"/>
      <c r="BO3" s="24"/>
      <c r="BP3" s="24"/>
      <c r="BQ3" s="8"/>
      <c r="BR3" s="8"/>
      <c r="BS3" s="8"/>
      <c r="BT3" s="8"/>
      <c r="BU3" s="8"/>
      <c r="BV3" s="8"/>
      <c r="BW3" s="24" t="s">
        <v>90</v>
      </c>
    </row>
    <row r="4" s="1" customFormat="1" ht="21" customHeight="1" spans="1:75">
      <c r="A4" s="11" t="s">
        <v>91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 t="s">
        <v>92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 t="s">
        <v>93</v>
      </c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67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81"/>
      <c r="BI4" s="11" t="s">
        <v>94</v>
      </c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</row>
    <row r="5" s="2" customFormat="1" ht="33" customHeight="1" spans="1:75">
      <c r="A5" s="12" t="s">
        <v>13</v>
      </c>
      <c r="B5" s="13" t="s">
        <v>95</v>
      </c>
      <c r="C5" s="13" t="s">
        <v>96</v>
      </c>
      <c r="D5" s="13" t="s">
        <v>97</v>
      </c>
      <c r="E5" s="13" t="s">
        <v>98</v>
      </c>
      <c r="F5" s="14" t="s">
        <v>99</v>
      </c>
      <c r="G5" s="15" t="s">
        <v>100</v>
      </c>
      <c r="H5" s="15"/>
      <c r="I5" s="15"/>
      <c r="J5" s="25" t="s">
        <v>101</v>
      </c>
      <c r="K5" s="26" t="s">
        <v>102</v>
      </c>
      <c r="L5" s="27" t="s">
        <v>103</v>
      </c>
      <c r="M5" s="28" t="s">
        <v>104</v>
      </c>
      <c r="N5" s="28" t="s">
        <v>105</v>
      </c>
      <c r="O5" s="29" t="s">
        <v>106</v>
      </c>
      <c r="P5" s="12" t="s">
        <v>16</v>
      </c>
      <c r="Q5" s="13" t="s">
        <v>95</v>
      </c>
      <c r="R5" s="13" t="s">
        <v>96</v>
      </c>
      <c r="S5" s="13" t="s">
        <v>97</v>
      </c>
      <c r="T5" s="13" t="s">
        <v>98</v>
      </c>
      <c r="U5" s="14" t="s">
        <v>99</v>
      </c>
      <c r="V5" s="15" t="s">
        <v>100</v>
      </c>
      <c r="W5" s="15"/>
      <c r="X5" s="15"/>
      <c r="Y5" s="25" t="s">
        <v>101</v>
      </c>
      <c r="Z5" s="26" t="s">
        <v>102</v>
      </c>
      <c r="AA5" s="27" t="s">
        <v>103</v>
      </c>
      <c r="AB5" s="28" t="s">
        <v>104</v>
      </c>
      <c r="AC5" s="28" t="s">
        <v>105</v>
      </c>
      <c r="AD5" s="29" t="s">
        <v>106</v>
      </c>
      <c r="AE5" s="12" t="s">
        <v>18</v>
      </c>
      <c r="AF5" s="13" t="s">
        <v>95</v>
      </c>
      <c r="AG5" s="13" t="s">
        <v>96</v>
      </c>
      <c r="AH5" s="13" t="s">
        <v>97</v>
      </c>
      <c r="AI5" s="13" t="s">
        <v>98</v>
      </c>
      <c r="AJ5" s="14" t="s">
        <v>99</v>
      </c>
      <c r="AK5" s="15" t="s">
        <v>100</v>
      </c>
      <c r="AL5" s="15"/>
      <c r="AM5" s="15"/>
      <c r="AN5" s="25" t="s">
        <v>101</v>
      </c>
      <c r="AO5" s="26" t="s">
        <v>102</v>
      </c>
      <c r="AP5" s="27" t="s">
        <v>103</v>
      </c>
      <c r="AQ5" s="28" t="s">
        <v>104</v>
      </c>
      <c r="AR5" s="28" t="s">
        <v>105</v>
      </c>
      <c r="AS5" s="29" t="s">
        <v>106</v>
      </c>
      <c r="AT5" s="69"/>
      <c r="AU5" s="69"/>
      <c r="AV5" s="69"/>
      <c r="AW5" s="69"/>
      <c r="AX5" s="69"/>
      <c r="AY5" s="69"/>
      <c r="AZ5" s="69" t="s">
        <v>100</v>
      </c>
      <c r="BA5" s="74"/>
      <c r="BB5" s="75"/>
      <c r="BC5" s="69"/>
      <c r="BD5" s="69"/>
      <c r="BE5" s="69"/>
      <c r="BF5" s="69"/>
      <c r="BG5" s="69"/>
      <c r="BH5" s="69"/>
      <c r="BI5" s="12" t="s">
        <v>20</v>
      </c>
      <c r="BJ5" s="13" t="s">
        <v>95</v>
      </c>
      <c r="BK5" s="13" t="s">
        <v>96</v>
      </c>
      <c r="BL5" s="13" t="s">
        <v>97</v>
      </c>
      <c r="BM5" s="13" t="s">
        <v>98</v>
      </c>
      <c r="BN5" s="90" t="s">
        <v>99</v>
      </c>
      <c r="BO5" s="15" t="s">
        <v>100</v>
      </c>
      <c r="BP5" s="15"/>
      <c r="BQ5" s="15"/>
      <c r="BR5" s="25" t="s">
        <v>101</v>
      </c>
      <c r="BS5" s="26" t="s">
        <v>102</v>
      </c>
      <c r="BT5" s="27" t="s">
        <v>103</v>
      </c>
      <c r="BU5" s="28" t="s">
        <v>104</v>
      </c>
      <c r="BV5" s="28" t="s">
        <v>105</v>
      </c>
      <c r="BW5" s="29" t="s">
        <v>106</v>
      </c>
    </row>
    <row r="6" s="2" customFormat="1" ht="69.75" customHeight="1" spans="1:75">
      <c r="A6" s="12"/>
      <c r="B6" s="16"/>
      <c r="C6" s="16"/>
      <c r="D6" s="16"/>
      <c r="E6" s="16"/>
      <c r="F6" s="17"/>
      <c r="G6" s="18" t="s">
        <v>107</v>
      </c>
      <c r="H6" s="18" t="s">
        <v>108</v>
      </c>
      <c r="I6" s="18" t="s">
        <v>109</v>
      </c>
      <c r="J6" s="30"/>
      <c r="K6" s="31"/>
      <c r="L6" s="27"/>
      <c r="M6" s="28"/>
      <c r="N6" s="28"/>
      <c r="O6" s="32"/>
      <c r="P6" s="12"/>
      <c r="Q6" s="16"/>
      <c r="R6" s="16"/>
      <c r="S6" s="16"/>
      <c r="T6" s="16"/>
      <c r="U6" s="17"/>
      <c r="V6" s="18" t="s">
        <v>107</v>
      </c>
      <c r="W6" s="18" t="s">
        <v>108</v>
      </c>
      <c r="X6" s="18" t="s">
        <v>109</v>
      </c>
      <c r="Y6" s="30"/>
      <c r="Z6" s="31"/>
      <c r="AA6" s="27"/>
      <c r="AB6" s="28"/>
      <c r="AC6" s="28"/>
      <c r="AD6" s="32"/>
      <c r="AE6" s="12"/>
      <c r="AF6" s="16"/>
      <c r="AG6" s="16"/>
      <c r="AH6" s="16"/>
      <c r="AI6" s="16"/>
      <c r="AJ6" s="17"/>
      <c r="AK6" s="18" t="s">
        <v>107</v>
      </c>
      <c r="AL6" s="49" t="s">
        <v>108</v>
      </c>
      <c r="AM6" s="18" t="s">
        <v>109</v>
      </c>
      <c r="AN6" s="30"/>
      <c r="AO6" s="31"/>
      <c r="AP6" s="27"/>
      <c r="AQ6" s="28"/>
      <c r="AR6" s="28"/>
      <c r="AS6" s="32"/>
      <c r="AT6" s="70" t="s">
        <v>18</v>
      </c>
      <c r="AU6" s="70" t="s">
        <v>95</v>
      </c>
      <c r="AV6" s="70" t="s">
        <v>96</v>
      </c>
      <c r="AW6" s="70" t="s">
        <v>97</v>
      </c>
      <c r="AX6" s="70" t="s">
        <v>98</v>
      </c>
      <c r="AY6" s="70" t="s">
        <v>99</v>
      </c>
      <c r="AZ6" s="28" t="s">
        <v>107</v>
      </c>
      <c r="BA6" s="28" t="s">
        <v>108</v>
      </c>
      <c r="BB6" s="28" t="s">
        <v>109</v>
      </c>
      <c r="BC6" s="70" t="s">
        <v>101</v>
      </c>
      <c r="BD6" s="70" t="s">
        <v>102</v>
      </c>
      <c r="BE6" s="70" t="s">
        <v>103</v>
      </c>
      <c r="BF6" s="70" t="s">
        <v>104</v>
      </c>
      <c r="BG6" s="70" t="s">
        <v>105</v>
      </c>
      <c r="BH6" s="70" t="s">
        <v>106</v>
      </c>
      <c r="BI6" s="12"/>
      <c r="BJ6" s="16"/>
      <c r="BK6" s="16"/>
      <c r="BL6" s="16"/>
      <c r="BM6" s="16"/>
      <c r="BN6" s="91"/>
      <c r="BO6" s="49" t="s">
        <v>107</v>
      </c>
      <c r="BP6" s="49" t="s">
        <v>108</v>
      </c>
      <c r="BQ6" s="18" t="s">
        <v>109</v>
      </c>
      <c r="BR6" s="30"/>
      <c r="BS6" s="31"/>
      <c r="BT6" s="27"/>
      <c r="BU6" s="28"/>
      <c r="BV6" s="28"/>
      <c r="BW6" s="32"/>
    </row>
    <row r="7" ht="24" customHeight="1" spans="1:75">
      <c r="A7" s="19" t="s">
        <v>41</v>
      </c>
      <c r="B7" s="19" t="s">
        <v>110</v>
      </c>
      <c r="C7" s="19" t="s">
        <v>111</v>
      </c>
      <c r="D7" s="19" t="s">
        <v>112</v>
      </c>
      <c r="E7" s="19" t="s">
        <v>113</v>
      </c>
      <c r="F7" s="19" t="s">
        <v>114</v>
      </c>
      <c r="G7" s="19" t="s">
        <v>115</v>
      </c>
      <c r="H7" s="19" t="s">
        <v>116</v>
      </c>
      <c r="I7" s="19" t="s">
        <v>117</v>
      </c>
      <c r="J7" s="19" t="s">
        <v>118</v>
      </c>
      <c r="K7" s="19" t="s">
        <v>119</v>
      </c>
      <c r="L7" s="19" t="s">
        <v>120</v>
      </c>
      <c r="M7" s="19" t="s">
        <v>121</v>
      </c>
      <c r="N7" s="19" t="s">
        <v>122</v>
      </c>
      <c r="O7" s="19" t="s">
        <v>123</v>
      </c>
      <c r="P7" s="19" t="s">
        <v>41</v>
      </c>
      <c r="Q7" s="19" t="s">
        <v>124</v>
      </c>
      <c r="R7" s="19" t="s">
        <v>125</v>
      </c>
      <c r="S7" s="19" t="s">
        <v>126</v>
      </c>
      <c r="T7" s="19" t="s">
        <v>127</v>
      </c>
      <c r="U7" s="19" t="s">
        <v>128</v>
      </c>
      <c r="V7" s="19" t="s">
        <v>129</v>
      </c>
      <c r="W7" s="19" t="s">
        <v>130</v>
      </c>
      <c r="X7" s="19" t="s">
        <v>131</v>
      </c>
      <c r="Y7" s="19" t="s">
        <v>132</v>
      </c>
      <c r="Z7" s="19" t="s">
        <v>133</v>
      </c>
      <c r="AA7" s="19" t="s">
        <v>134</v>
      </c>
      <c r="AB7" s="19" t="s">
        <v>135</v>
      </c>
      <c r="AC7" s="19" t="s">
        <v>136</v>
      </c>
      <c r="AD7" s="19" t="s">
        <v>137</v>
      </c>
      <c r="AE7" s="35" t="s">
        <v>41</v>
      </c>
      <c r="AF7" s="36" t="s">
        <v>138</v>
      </c>
      <c r="AG7" s="36" t="s">
        <v>139</v>
      </c>
      <c r="AH7" s="35" t="s">
        <v>140</v>
      </c>
      <c r="AI7" s="35" t="s">
        <v>141</v>
      </c>
      <c r="AJ7" s="35" t="s">
        <v>142</v>
      </c>
      <c r="AK7" s="35" t="s">
        <v>143</v>
      </c>
      <c r="AL7" s="50" t="s">
        <v>144</v>
      </c>
      <c r="AM7" s="35" t="s">
        <v>145</v>
      </c>
      <c r="AN7" s="35" t="s">
        <v>146</v>
      </c>
      <c r="AO7" s="35" t="s">
        <v>147</v>
      </c>
      <c r="AP7" s="35" t="s">
        <v>148</v>
      </c>
      <c r="AQ7" s="35" t="s">
        <v>149</v>
      </c>
      <c r="AR7" s="35" t="s">
        <v>150</v>
      </c>
      <c r="AS7" s="71" t="s">
        <v>151</v>
      </c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82" t="s">
        <v>41</v>
      </c>
      <c r="BJ7" s="35" t="s">
        <v>152</v>
      </c>
      <c r="BK7" s="35" t="s">
        <v>153</v>
      </c>
      <c r="BL7" s="35" t="s">
        <v>154</v>
      </c>
      <c r="BM7" s="35" t="s">
        <v>155</v>
      </c>
      <c r="BN7" s="50" t="s">
        <v>156</v>
      </c>
      <c r="BO7" s="50" t="s">
        <v>157</v>
      </c>
      <c r="BP7" s="92" t="s">
        <v>158</v>
      </c>
      <c r="BQ7" s="93" t="s">
        <v>159</v>
      </c>
      <c r="BR7" s="93" t="s">
        <v>160</v>
      </c>
      <c r="BS7" s="93" t="s">
        <v>161</v>
      </c>
      <c r="BT7" s="93" t="s">
        <v>162</v>
      </c>
      <c r="BU7" s="19" t="s">
        <v>163</v>
      </c>
      <c r="BV7" s="19" t="s">
        <v>164</v>
      </c>
      <c r="BW7" s="19" t="s">
        <v>165</v>
      </c>
    </row>
    <row r="8" s="3" customFormat="1" ht="24" customHeight="1" spans="1:75">
      <c r="A8" s="20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0"/>
      <c r="S8" s="20"/>
      <c r="T8" s="20"/>
      <c r="U8" s="20"/>
      <c r="V8" s="20"/>
      <c r="W8" s="20"/>
      <c r="X8" s="20"/>
      <c r="Y8" s="20"/>
      <c r="Z8" s="20"/>
      <c r="AA8" s="37"/>
      <c r="AB8" s="37"/>
      <c r="AC8" s="37"/>
      <c r="AD8" s="37"/>
      <c r="AE8" s="38" t="s">
        <v>57</v>
      </c>
      <c r="AF8" s="39" t="s">
        <v>1</v>
      </c>
      <c r="AG8" s="37"/>
      <c r="AH8" s="37"/>
      <c r="AI8" s="37"/>
      <c r="AJ8" s="51">
        <v>1410.01</v>
      </c>
      <c r="AK8" s="51">
        <v>1410.01</v>
      </c>
      <c r="AL8" s="51">
        <v>1410.01</v>
      </c>
      <c r="AM8" s="37"/>
      <c r="AN8" s="37"/>
      <c r="AO8" s="37"/>
      <c r="AP8" s="37"/>
      <c r="AQ8" s="37"/>
      <c r="AR8" s="37"/>
      <c r="AS8" s="73"/>
      <c r="AT8" s="38" t="s">
        <v>58</v>
      </c>
      <c r="AU8" s="39" t="s">
        <v>166</v>
      </c>
      <c r="AV8" s="37"/>
      <c r="AW8" s="37"/>
      <c r="AX8" s="37"/>
      <c r="AY8" s="37">
        <v>23.05</v>
      </c>
      <c r="AZ8" s="37">
        <v>23.05</v>
      </c>
      <c r="BA8" s="37">
        <v>23.05</v>
      </c>
      <c r="BB8" s="37"/>
      <c r="BC8" s="37"/>
      <c r="BD8" s="37"/>
      <c r="BE8" s="37"/>
      <c r="BF8" s="37"/>
      <c r="BG8" s="37"/>
      <c r="BH8" s="37"/>
      <c r="BI8" s="83" t="s">
        <v>59</v>
      </c>
      <c r="BJ8" s="84" t="s">
        <v>1</v>
      </c>
      <c r="BK8" s="84"/>
      <c r="BL8" s="84"/>
      <c r="BM8" s="37"/>
      <c r="BN8" s="51">
        <v>1433.06</v>
      </c>
      <c r="BO8" s="51">
        <v>1433.06</v>
      </c>
      <c r="BP8" s="51">
        <v>1433.06</v>
      </c>
      <c r="BQ8" s="37"/>
      <c r="BR8" s="37"/>
      <c r="BS8" s="38"/>
      <c r="BT8" s="94"/>
      <c r="BU8" s="20"/>
      <c r="BV8" s="20"/>
      <c r="BW8" s="20"/>
    </row>
    <row r="9" s="3" customFormat="1" ht="24" customHeight="1" spans="1:75">
      <c r="A9" s="20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20"/>
      <c r="S9" s="20"/>
      <c r="T9" s="20"/>
      <c r="U9" s="20"/>
      <c r="V9" s="20"/>
      <c r="W9" s="20"/>
      <c r="X9" s="20"/>
      <c r="Y9" s="20"/>
      <c r="Z9" s="20"/>
      <c r="AA9" s="37"/>
      <c r="AB9" s="37"/>
      <c r="AC9" s="37"/>
      <c r="AD9" s="37"/>
      <c r="AE9" s="38"/>
      <c r="AF9" s="40" t="s">
        <v>167</v>
      </c>
      <c r="AG9" s="37"/>
      <c r="AH9" s="37"/>
      <c r="AI9" s="37"/>
      <c r="AJ9" s="51">
        <f>AJ10+AJ11+AJ12+AJ13+AJ14+AJ15+AJ16+AJ17+AJ18+AJ19+AJ20+AJ21+AJ22+AJ23+AJ24+AJ25+AJ26+AJ27+AJ28+AJ29+AJ30+AJ31+AJ32+AJ33+AJ34+AJ35+AJ36+AJ37+AJ38+AJ39</f>
        <v>279.0029</v>
      </c>
      <c r="AK9" s="51">
        <f>AK10+AK11+AK12+AK13+AK14+AK15+AK16+AK17+AK18+AK19+AK20+AK21+AK22+AK23+AK24+AK25+AK26+AK27+AK28+AK29+AK30+AK31+AK32+AK33+AK34+AK35+AK36+AK37+AK38+AK39</f>
        <v>279.0029</v>
      </c>
      <c r="AL9" s="51">
        <f>AL10+AL11+AL12+AL13+AL14+AL15+AL16+AL17+AL18+AL19+AL20+AL21+AL22+AL23+AL24+AL25+AL26+AL27+AL28+AL29+AL30+AL31+AL32+AL33+AL34+AL35+AL36+AL37+AL38+AL39</f>
        <v>279.0029</v>
      </c>
      <c r="AM9" s="37"/>
      <c r="AN9" s="37"/>
      <c r="AO9" s="37"/>
      <c r="AP9" s="37"/>
      <c r="AQ9" s="37"/>
      <c r="AR9" s="37"/>
      <c r="AS9" s="37"/>
      <c r="AU9" s="41" t="s">
        <v>167</v>
      </c>
      <c r="AV9" s="37"/>
      <c r="AW9" s="37"/>
      <c r="AX9" s="37"/>
      <c r="AY9" s="76">
        <v>15.05</v>
      </c>
      <c r="AZ9" s="76">
        <v>15.05</v>
      </c>
      <c r="BA9" s="76">
        <v>15.05</v>
      </c>
      <c r="BB9" s="37"/>
      <c r="BC9" s="37"/>
      <c r="BD9" s="37"/>
      <c r="BE9" s="37"/>
      <c r="BF9" s="37"/>
      <c r="BG9" s="37"/>
      <c r="BH9" s="37"/>
      <c r="BI9" s="84"/>
      <c r="BJ9" s="39" t="s">
        <v>167</v>
      </c>
      <c r="BK9" s="84"/>
      <c r="BL9" s="84"/>
      <c r="BM9" s="37"/>
      <c r="BN9" s="51">
        <v>294.05</v>
      </c>
      <c r="BO9" s="51">
        <v>294.05</v>
      </c>
      <c r="BP9" s="51">
        <v>294.05</v>
      </c>
      <c r="BQ9" s="37"/>
      <c r="BR9" s="37"/>
      <c r="BS9" s="38"/>
      <c r="BT9" s="94"/>
      <c r="BU9" s="20"/>
      <c r="BV9" s="20"/>
      <c r="BW9" s="20"/>
    </row>
    <row r="10" ht="24" customHeight="1" spans="1:75">
      <c r="A10" s="20"/>
      <c r="B10" s="21"/>
      <c r="C10" s="20"/>
      <c r="D10" s="20"/>
      <c r="E10" s="20"/>
      <c r="F10" s="20"/>
      <c r="G10" s="20"/>
      <c r="H10" s="20"/>
      <c r="I10" s="22"/>
      <c r="J10" s="22"/>
      <c r="K10" s="20"/>
      <c r="L10" s="20"/>
      <c r="M10" s="20"/>
      <c r="N10" s="20"/>
      <c r="O10" s="20"/>
      <c r="P10" s="20"/>
      <c r="Q10" s="21"/>
      <c r="R10" s="20"/>
      <c r="S10" s="20"/>
      <c r="T10" s="20"/>
      <c r="U10" s="20"/>
      <c r="V10" s="20"/>
      <c r="W10" s="20"/>
      <c r="X10" s="22"/>
      <c r="Y10" s="22"/>
      <c r="Z10" s="20"/>
      <c r="AA10" s="37"/>
      <c r="AB10" s="37"/>
      <c r="AC10" s="37"/>
      <c r="AD10" s="37"/>
      <c r="AE10" s="38"/>
      <c r="AF10" s="38" t="s">
        <v>168</v>
      </c>
      <c r="AG10" s="41" t="s">
        <v>169</v>
      </c>
      <c r="AH10" s="38" t="s">
        <v>170</v>
      </c>
      <c r="AI10" s="38" t="s">
        <v>171</v>
      </c>
      <c r="AJ10" s="51">
        <v>90.9756</v>
      </c>
      <c r="AK10" s="51">
        <v>90.9756</v>
      </c>
      <c r="AL10" s="51">
        <v>90.9756</v>
      </c>
      <c r="AM10" s="37"/>
      <c r="AN10" s="37"/>
      <c r="AO10" s="37"/>
      <c r="AP10" s="37"/>
      <c r="AQ10" s="37"/>
      <c r="AR10" s="37"/>
      <c r="AS10" s="37"/>
      <c r="AT10" s="37"/>
      <c r="AU10" s="37" t="s">
        <v>168</v>
      </c>
      <c r="AV10" s="37" t="s">
        <v>169</v>
      </c>
      <c r="AW10" s="37" t="s">
        <v>170</v>
      </c>
      <c r="AX10" s="37" t="s">
        <v>171</v>
      </c>
      <c r="AY10" s="76">
        <v>5.21</v>
      </c>
      <c r="AZ10" s="76">
        <v>5.21</v>
      </c>
      <c r="BA10" s="76">
        <v>5.21</v>
      </c>
      <c r="BB10" s="37"/>
      <c r="BC10" s="37"/>
      <c r="BD10" s="37"/>
      <c r="BE10" s="37"/>
      <c r="BF10" s="37"/>
      <c r="BG10" s="37"/>
      <c r="BH10" s="37"/>
      <c r="BI10" s="84"/>
      <c r="BJ10" s="39" t="s">
        <v>168</v>
      </c>
      <c r="BK10" s="84" t="s">
        <v>169</v>
      </c>
      <c r="BL10" s="84" t="s">
        <v>170</v>
      </c>
      <c r="BM10" s="37" t="s">
        <v>171</v>
      </c>
      <c r="BN10" s="51">
        <f t="shared" ref="BN10:BN17" si="0">AY10+AJ10</f>
        <v>96.1856</v>
      </c>
      <c r="BO10" s="51">
        <f t="shared" ref="BO10:BP17" si="1">AZ10+AK10</f>
        <v>96.1856</v>
      </c>
      <c r="BP10" s="51">
        <f t="shared" si="1"/>
        <v>96.1856</v>
      </c>
      <c r="BQ10" s="38"/>
      <c r="BR10" s="38"/>
      <c r="BS10" s="37"/>
      <c r="BT10" s="20"/>
      <c r="BU10" s="20"/>
      <c r="BV10" s="20"/>
      <c r="BW10" s="20"/>
    </row>
    <row r="11" ht="24" customHeight="1" spans="1:7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37"/>
      <c r="AB11" s="37"/>
      <c r="AC11" s="37"/>
      <c r="AD11" s="37"/>
      <c r="AE11" s="37"/>
      <c r="AF11" s="38" t="s">
        <v>168</v>
      </c>
      <c r="AG11" s="41" t="s">
        <v>172</v>
      </c>
      <c r="AH11" s="52" t="s">
        <v>173</v>
      </c>
      <c r="AI11" s="53" t="s">
        <v>171</v>
      </c>
      <c r="AJ11" s="54">
        <v>36.036</v>
      </c>
      <c r="AK11" s="54">
        <v>36.036</v>
      </c>
      <c r="AL11" s="54">
        <v>36.036</v>
      </c>
      <c r="AM11" s="38"/>
      <c r="AN11" s="38"/>
      <c r="AO11" s="37"/>
      <c r="AP11" s="37"/>
      <c r="AQ11" s="37"/>
      <c r="AR11" s="37"/>
      <c r="AS11" s="37"/>
      <c r="AT11" s="37"/>
      <c r="AU11" s="37" t="s">
        <v>168</v>
      </c>
      <c r="AV11" s="37" t="s">
        <v>172</v>
      </c>
      <c r="AW11" s="37" t="s">
        <v>174</v>
      </c>
      <c r="AX11" s="37" t="s">
        <v>171</v>
      </c>
      <c r="AY11" s="76">
        <v>1.96</v>
      </c>
      <c r="AZ11" s="76">
        <v>1.96</v>
      </c>
      <c r="BA11" s="76">
        <v>1.96</v>
      </c>
      <c r="BB11" s="37"/>
      <c r="BC11" s="37"/>
      <c r="BD11" s="37"/>
      <c r="BE11" s="37"/>
      <c r="BF11" s="37"/>
      <c r="BG11" s="37"/>
      <c r="BH11" s="37"/>
      <c r="BI11" s="84"/>
      <c r="BJ11" s="84" t="s">
        <v>168</v>
      </c>
      <c r="BK11" s="84" t="s">
        <v>172</v>
      </c>
      <c r="BL11" s="84" t="s">
        <v>174</v>
      </c>
      <c r="BM11" s="37" t="s">
        <v>171</v>
      </c>
      <c r="BN11" s="51">
        <f t="shared" si="0"/>
        <v>37.996</v>
      </c>
      <c r="BO11" s="51">
        <f t="shared" si="1"/>
        <v>37.996</v>
      </c>
      <c r="BP11" s="51">
        <f t="shared" si="1"/>
        <v>37.996</v>
      </c>
      <c r="BQ11" s="37"/>
      <c r="BR11" s="38"/>
      <c r="BS11" s="37"/>
      <c r="BT11" s="20"/>
      <c r="BU11" s="20"/>
      <c r="BV11" s="20"/>
      <c r="BW11" s="20"/>
    </row>
    <row r="12" ht="24" customHeight="1" spans="1:239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37"/>
      <c r="AB12" s="37"/>
      <c r="AC12" s="37"/>
      <c r="AD12" s="37"/>
      <c r="AE12" s="37"/>
      <c r="AF12" s="38" t="s">
        <v>168</v>
      </c>
      <c r="AG12" s="41" t="s">
        <v>175</v>
      </c>
      <c r="AH12" s="52" t="s">
        <v>176</v>
      </c>
      <c r="AI12" s="53" t="s">
        <v>177</v>
      </c>
      <c r="AJ12" s="54">
        <v>18</v>
      </c>
      <c r="AK12" s="54">
        <v>18</v>
      </c>
      <c r="AL12" s="54">
        <v>18</v>
      </c>
      <c r="AM12" s="37"/>
      <c r="AN12" s="37"/>
      <c r="AO12" s="37"/>
      <c r="AP12" s="37"/>
      <c r="AQ12" s="37"/>
      <c r="AR12" s="37"/>
      <c r="AS12" s="37"/>
      <c r="AT12" s="37"/>
      <c r="AU12" s="37" t="s">
        <v>168</v>
      </c>
      <c r="AV12" s="37" t="s">
        <v>175</v>
      </c>
      <c r="AW12" s="37" t="s">
        <v>178</v>
      </c>
      <c r="AX12" s="37" t="s">
        <v>177</v>
      </c>
      <c r="AY12" s="76">
        <v>1.2</v>
      </c>
      <c r="AZ12" s="76">
        <v>1.2</v>
      </c>
      <c r="BA12" s="76">
        <v>1.2</v>
      </c>
      <c r="BB12" s="37"/>
      <c r="BC12" s="37"/>
      <c r="BD12" s="37"/>
      <c r="BE12" s="37"/>
      <c r="BF12" s="37"/>
      <c r="BG12" s="37"/>
      <c r="BH12" s="37"/>
      <c r="BI12" s="84"/>
      <c r="BJ12" s="84" t="s">
        <v>168</v>
      </c>
      <c r="BK12" s="84" t="s">
        <v>175</v>
      </c>
      <c r="BL12" s="84" t="s">
        <v>178</v>
      </c>
      <c r="BM12" s="37" t="s">
        <v>177</v>
      </c>
      <c r="BN12" s="51">
        <f t="shared" si="0"/>
        <v>19.2</v>
      </c>
      <c r="BO12" s="51">
        <f t="shared" si="1"/>
        <v>19.2</v>
      </c>
      <c r="BP12" s="51">
        <f t="shared" si="1"/>
        <v>19.2</v>
      </c>
      <c r="BQ12" s="37"/>
      <c r="BR12" s="38"/>
      <c r="BS12" s="37"/>
      <c r="BT12" s="20"/>
      <c r="BU12" s="20"/>
      <c r="BV12" s="20"/>
      <c r="BW12" s="20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</row>
    <row r="13" ht="24" customHeight="1" spans="1:239">
      <c r="A13" s="20"/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  <c r="S13" s="20"/>
      <c r="T13" s="20"/>
      <c r="U13" s="20"/>
      <c r="V13" s="20"/>
      <c r="W13" s="20"/>
      <c r="X13" s="20"/>
      <c r="Y13" s="20"/>
      <c r="Z13" s="20"/>
      <c r="AA13" s="37"/>
      <c r="AB13" s="37"/>
      <c r="AC13" s="37"/>
      <c r="AD13" s="37"/>
      <c r="AE13" s="37"/>
      <c r="AF13" s="38" t="s">
        <v>168</v>
      </c>
      <c r="AG13" s="41" t="s">
        <v>179</v>
      </c>
      <c r="AH13" s="52" t="s">
        <v>180</v>
      </c>
      <c r="AI13" s="53" t="s">
        <v>181</v>
      </c>
      <c r="AJ13" s="54">
        <v>1.71</v>
      </c>
      <c r="AK13" s="54">
        <v>1.71</v>
      </c>
      <c r="AL13" s="54">
        <v>1.71</v>
      </c>
      <c r="AM13" s="37"/>
      <c r="AN13" s="37"/>
      <c r="AO13" s="37"/>
      <c r="AP13" s="37"/>
      <c r="AQ13" s="37"/>
      <c r="AR13" s="37"/>
      <c r="AS13" s="37"/>
      <c r="AT13" s="37"/>
      <c r="AU13" s="37" t="s">
        <v>168</v>
      </c>
      <c r="AV13" s="37" t="s">
        <v>179</v>
      </c>
      <c r="AW13" s="37" t="s">
        <v>182</v>
      </c>
      <c r="AX13" s="37" t="s">
        <v>181</v>
      </c>
      <c r="AY13" s="76">
        <v>0.09</v>
      </c>
      <c r="AZ13" s="76">
        <v>0.09</v>
      </c>
      <c r="BA13" s="76">
        <v>0.09</v>
      </c>
      <c r="BB13" s="37"/>
      <c r="BC13" s="37"/>
      <c r="BD13" s="37"/>
      <c r="BE13" s="37"/>
      <c r="BF13" s="37"/>
      <c r="BG13" s="37"/>
      <c r="BH13" s="37"/>
      <c r="BI13" s="84"/>
      <c r="BJ13" s="84" t="s">
        <v>168</v>
      </c>
      <c r="BK13" s="84" t="s">
        <v>179</v>
      </c>
      <c r="BL13" s="84" t="s">
        <v>182</v>
      </c>
      <c r="BM13" s="37" t="s">
        <v>181</v>
      </c>
      <c r="BN13" s="51">
        <f t="shared" si="0"/>
        <v>1.8</v>
      </c>
      <c r="BO13" s="51">
        <f t="shared" si="1"/>
        <v>1.8</v>
      </c>
      <c r="BP13" s="51">
        <f t="shared" si="1"/>
        <v>1.8</v>
      </c>
      <c r="BQ13" s="37"/>
      <c r="BR13" s="38"/>
      <c r="BS13" s="37"/>
      <c r="BT13" s="20"/>
      <c r="BU13" s="20"/>
      <c r="BV13" s="20"/>
      <c r="BW13" s="20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</row>
    <row r="14" ht="23.25" customHeight="1" spans="1:239">
      <c r="A14" s="20"/>
      <c r="B14" s="20"/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  <c r="T14" s="20"/>
      <c r="U14" s="20"/>
      <c r="V14" s="20"/>
      <c r="W14" s="20"/>
      <c r="X14" s="20"/>
      <c r="Y14" s="20"/>
      <c r="Z14" s="20"/>
      <c r="AA14" s="37"/>
      <c r="AB14" s="37"/>
      <c r="AC14" s="37"/>
      <c r="AD14" s="37"/>
      <c r="AE14" s="37"/>
      <c r="AF14" s="38" t="s">
        <v>168</v>
      </c>
      <c r="AG14" s="41" t="s">
        <v>183</v>
      </c>
      <c r="AH14" s="52" t="s">
        <v>184</v>
      </c>
      <c r="AI14" s="53" t="s">
        <v>185</v>
      </c>
      <c r="AJ14" s="54">
        <v>5.0268</v>
      </c>
      <c r="AK14" s="54">
        <v>5.0268</v>
      </c>
      <c r="AL14" s="54">
        <v>5.0268</v>
      </c>
      <c r="AM14" s="37"/>
      <c r="AN14" s="37"/>
      <c r="AO14" s="37"/>
      <c r="AP14" s="37"/>
      <c r="AQ14" s="37"/>
      <c r="AR14" s="37"/>
      <c r="AS14" s="37"/>
      <c r="AT14" s="37"/>
      <c r="AU14" s="37" t="s">
        <v>168</v>
      </c>
      <c r="AV14" s="37" t="s">
        <v>183</v>
      </c>
      <c r="AW14" s="37" t="s">
        <v>186</v>
      </c>
      <c r="AX14" s="37" t="s">
        <v>185</v>
      </c>
      <c r="AY14" s="76">
        <v>0.2793</v>
      </c>
      <c r="AZ14" s="76">
        <v>0.2793</v>
      </c>
      <c r="BA14" s="76">
        <v>0.2793</v>
      </c>
      <c r="BB14" s="37"/>
      <c r="BC14" s="37"/>
      <c r="BD14" s="37"/>
      <c r="BE14" s="37"/>
      <c r="BF14" s="37"/>
      <c r="BG14" s="37"/>
      <c r="BH14" s="37"/>
      <c r="BI14" s="84"/>
      <c r="BJ14" s="84" t="s">
        <v>168</v>
      </c>
      <c r="BK14" s="84" t="s">
        <v>183</v>
      </c>
      <c r="BL14" s="84" t="s">
        <v>186</v>
      </c>
      <c r="BM14" s="37" t="s">
        <v>185</v>
      </c>
      <c r="BN14" s="51">
        <f t="shared" si="0"/>
        <v>5.3061</v>
      </c>
      <c r="BO14" s="51">
        <f t="shared" si="1"/>
        <v>5.3061</v>
      </c>
      <c r="BP14" s="51">
        <f t="shared" si="1"/>
        <v>5.3061</v>
      </c>
      <c r="BQ14" s="37"/>
      <c r="BR14" s="38"/>
      <c r="BS14" s="37"/>
      <c r="BT14" s="20"/>
      <c r="BU14" s="20"/>
      <c r="BV14" s="20"/>
      <c r="BW14" s="20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</row>
    <row r="15" ht="23.25" customHeight="1" spans="1:239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38"/>
      <c r="AB15" s="38"/>
      <c r="AC15" s="38"/>
      <c r="AD15" s="38"/>
      <c r="AE15" s="37"/>
      <c r="AF15" s="38" t="s">
        <v>168</v>
      </c>
      <c r="AG15" s="41" t="s">
        <v>187</v>
      </c>
      <c r="AH15" s="52" t="s">
        <v>188</v>
      </c>
      <c r="AI15" s="53" t="s">
        <v>189</v>
      </c>
      <c r="AJ15" s="54">
        <v>5.7</v>
      </c>
      <c r="AK15" s="54">
        <v>5.7</v>
      </c>
      <c r="AL15" s="54">
        <v>5.7</v>
      </c>
      <c r="AM15" s="37"/>
      <c r="AN15" s="37"/>
      <c r="AO15" s="37"/>
      <c r="AP15" s="37"/>
      <c r="AQ15" s="37"/>
      <c r="AR15" s="37"/>
      <c r="AS15" s="37"/>
      <c r="AT15" s="37"/>
      <c r="AU15" s="37" t="s">
        <v>168</v>
      </c>
      <c r="AV15" s="37" t="s">
        <v>187</v>
      </c>
      <c r="AW15" s="37" t="s">
        <v>188</v>
      </c>
      <c r="AX15" s="37" t="s">
        <v>189</v>
      </c>
      <c r="AY15" s="76">
        <v>0.3</v>
      </c>
      <c r="AZ15" s="76">
        <v>0.3</v>
      </c>
      <c r="BA15" s="76">
        <v>0.3</v>
      </c>
      <c r="BB15" s="37"/>
      <c r="BC15" s="37"/>
      <c r="BD15" s="37"/>
      <c r="BE15" s="37"/>
      <c r="BF15" s="37"/>
      <c r="BG15" s="37"/>
      <c r="BH15" s="37"/>
      <c r="BI15" s="84"/>
      <c r="BJ15" s="84" t="s">
        <v>168</v>
      </c>
      <c r="BK15" s="84" t="s">
        <v>187</v>
      </c>
      <c r="BL15" s="84" t="s">
        <v>188</v>
      </c>
      <c r="BM15" s="37" t="s">
        <v>189</v>
      </c>
      <c r="BN15" s="51">
        <f t="shared" si="0"/>
        <v>6</v>
      </c>
      <c r="BO15" s="51">
        <f t="shared" si="1"/>
        <v>6</v>
      </c>
      <c r="BP15" s="51">
        <f t="shared" si="1"/>
        <v>6</v>
      </c>
      <c r="BQ15" s="38"/>
      <c r="BR15" s="38"/>
      <c r="BS15" s="38"/>
      <c r="BT15" s="20"/>
      <c r="BU15" s="22"/>
      <c r="BV15" s="22"/>
      <c r="BW15" s="22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</row>
    <row r="16" ht="23.25" customHeight="1" spans="1:7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38"/>
      <c r="AB16" s="38"/>
      <c r="AC16" s="38"/>
      <c r="AD16" s="38"/>
      <c r="AE16" s="38"/>
      <c r="AF16" s="38" t="s">
        <v>168</v>
      </c>
      <c r="AG16" s="41" t="s">
        <v>190</v>
      </c>
      <c r="AH16" s="52" t="s">
        <v>191</v>
      </c>
      <c r="AI16" s="53" t="s">
        <v>192</v>
      </c>
      <c r="AJ16" s="54">
        <v>26.6</v>
      </c>
      <c r="AK16" s="54">
        <v>26.6</v>
      </c>
      <c r="AL16" s="54">
        <v>26.6</v>
      </c>
      <c r="AM16" s="38"/>
      <c r="AN16" s="38"/>
      <c r="AO16" s="38"/>
      <c r="AP16" s="38"/>
      <c r="AQ16" s="38"/>
      <c r="AR16" s="38"/>
      <c r="AS16" s="38"/>
      <c r="AT16" s="38"/>
      <c r="AU16" s="38" t="s">
        <v>168</v>
      </c>
      <c r="AV16" s="38" t="s">
        <v>190</v>
      </c>
      <c r="AW16" s="38" t="s">
        <v>191</v>
      </c>
      <c r="AX16" s="38" t="s">
        <v>192</v>
      </c>
      <c r="AY16" s="77">
        <v>1.4</v>
      </c>
      <c r="AZ16" s="77">
        <v>1.4</v>
      </c>
      <c r="BA16" s="77">
        <v>1.4</v>
      </c>
      <c r="BB16" s="38"/>
      <c r="BC16" s="38"/>
      <c r="BD16" s="38"/>
      <c r="BE16" s="38"/>
      <c r="BF16" s="38"/>
      <c r="BG16" s="38"/>
      <c r="BH16" s="38"/>
      <c r="BI16" s="39"/>
      <c r="BJ16" s="39" t="s">
        <v>168</v>
      </c>
      <c r="BK16" s="39" t="s">
        <v>190</v>
      </c>
      <c r="BL16" s="39" t="s">
        <v>191</v>
      </c>
      <c r="BM16" s="38" t="s">
        <v>192</v>
      </c>
      <c r="BN16" s="51">
        <f t="shared" si="0"/>
        <v>28</v>
      </c>
      <c r="BO16" s="51">
        <f t="shared" si="1"/>
        <v>28</v>
      </c>
      <c r="BP16" s="51">
        <f t="shared" si="1"/>
        <v>28</v>
      </c>
      <c r="BQ16" s="38"/>
      <c r="BR16" s="38"/>
      <c r="BS16" s="38"/>
      <c r="BT16" s="20"/>
      <c r="BU16" s="22"/>
      <c r="BV16" s="22"/>
      <c r="BW16" s="22"/>
    </row>
    <row r="17" ht="23.25" customHeight="1" spans="1:7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38"/>
      <c r="AB17" s="38"/>
      <c r="AC17" s="38"/>
      <c r="AD17" s="38"/>
      <c r="AE17" s="38"/>
      <c r="AF17" s="38" t="s">
        <v>168</v>
      </c>
      <c r="AG17" s="41" t="s">
        <v>193</v>
      </c>
      <c r="AH17" s="52" t="s">
        <v>194</v>
      </c>
      <c r="AI17" s="52" t="s">
        <v>195</v>
      </c>
      <c r="AJ17" s="54">
        <v>12.6868</v>
      </c>
      <c r="AK17" s="54">
        <v>12.6868</v>
      </c>
      <c r="AL17" s="54">
        <v>12.6868</v>
      </c>
      <c r="AM17" s="38"/>
      <c r="AN17" s="38"/>
      <c r="AO17" s="38"/>
      <c r="AP17" s="38"/>
      <c r="AQ17" s="38"/>
      <c r="AR17" s="38"/>
      <c r="AS17" s="38"/>
      <c r="AT17" s="38"/>
      <c r="AU17" s="38" t="s">
        <v>168</v>
      </c>
      <c r="AV17" s="38" t="s">
        <v>193</v>
      </c>
      <c r="AW17" s="38" t="s">
        <v>194</v>
      </c>
      <c r="AX17" s="38" t="s">
        <v>195</v>
      </c>
      <c r="AY17" s="77">
        <v>0.7</v>
      </c>
      <c r="AZ17" s="77">
        <v>0.7</v>
      </c>
      <c r="BA17" s="77">
        <v>0.7</v>
      </c>
      <c r="BB17" s="38"/>
      <c r="BC17" s="38"/>
      <c r="BD17" s="38"/>
      <c r="BE17" s="38"/>
      <c r="BF17" s="38"/>
      <c r="BG17" s="38"/>
      <c r="BH17" s="38"/>
      <c r="BI17" s="39"/>
      <c r="BJ17" s="39" t="s">
        <v>168</v>
      </c>
      <c r="BK17" s="39" t="s">
        <v>193</v>
      </c>
      <c r="BL17" s="39" t="s">
        <v>194</v>
      </c>
      <c r="BM17" s="38" t="s">
        <v>195</v>
      </c>
      <c r="BN17" s="51">
        <f t="shared" si="0"/>
        <v>13.3868</v>
      </c>
      <c r="BO17" s="51">
        <f t="shared" si="1"/>
        <v>13.3868</v>
      </c>
      <c r="BP17" s="51">
        <f t="shared" si="1"/>
        <v>13.3868</v>
      </c>
      <c r="BQ17" s="38"/>
      <c r="BR17" s="38"/>
      <c r="BS17" s="38"/>
      <c r="BT17" s="20"/>
      <c r="BU17" s="22"/>
      <c r="BV17" s="22"/>
      <c r="BW17" s="22"/>
    </row>
    <row r="18" ht="23.25" customHeight="1" spans="1:7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38"/>
      <c r="AB18" s="38"/>
      <c r="AC18" s="38"/>
      <c r="AD18" s="38"/>
      <c r="AE18" s="38"/>
      <c r="AF18" s="38" t="s">
        <v>168</v>
      </c>
      <c r="AG18" s="41" t="s">
        <v>196</v>
      </c>
      <c r="AH18" s="52" t="s">
        <v>197</v>
      </c>
      <c r="AI18" s="52" t="s">
        <v>198</v>
      </c>
      <c r="AJ18" s="54">
        <v>3.0451</v>
      </c>
      <c r="AK18" s="54">
        <v>3.0451</v>
      </c>
      <c r="AL18" s="54">
        <v>3.0451</v>
      </c>
      <c r="AM18" s="38"/>
      <c r="AN18" s="38"/>
      <c r="AO18" s="38"/>
      <c r="AP18" s="38"/>
      <c r="AQ18" s="38"/>
      <c r="AR18" s="38"/>
      <c r="AS18" s="38"/>
      <c r="AT18" s="38"/>
      <c r="AU18" s="38" t="s">
        <v>199</v>
      </c>
      <c r="AV18" s="38" t="s">
        <v>200</v>
      </c>
      <c r="AW18" s="38" t="s">
        <v>201</v>
      </c>
      <c r="AX18" s="38" t="s">
        <v>202</v>
      </c>
      <c r="AY18" s="77">
        <v>1.44205</v>
      </c>
      <c r="AZ18" s="77">
        <v>1.44205</v>
      </c>
      <c r="BA18" s="77">
        <v>1.44205</v>
      </c>
      <c r="BB18" s="38"/>
      <c r="BC18" s="38"/>
      <c r="BD18" s="38"/>
      <c r="BE18" s="38"/>
      <c r="BF18" s="38"/>
      <c r="BG18" s="38"/>
      <c r="BH18" s="38"/>
      <c r="BI18" s="39"/>
      <c r="BJ18" s="39" t="s">
        <v>168</v>
      </c>
      <c r="BK18" s="39" t="s">
        <v>196</v>
      </c>
      <c r="BL18" s="39" t="s">
        <v>197</v>
      </c>
      <c r="BM18" s="38" t="s">
        <v>198</v>
      </c>
      <c r="BN18" s="51">
        <f>AJ18</f>
        <v>3.0451</v>
      </c>
      <c r="BO18" s="51">
        <f>AK18</f>
        <v>3.0451</v>
      </c>
      <c r="BP18" s="51">
        <f>AL18</f>
        <v>3.0451</v>
      </c>
      <c r="BQ18" s="38"/>
      <c r="BR18" s="38"/>
      <c r="BS18" s="38"/>
      <c r="BT18" s="20"/>
      <c r="BU18" s="22"/>
      <c r="BV18" s="22"/>
      <c r="BW18" s="22"/>
    </row>
    <row r="19" ht="23.25" customHeight="1" spans="1:7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38"/>
      <c r="AB19" s="38"/>
      <c r="AC19" s="38"/>
      <c r="AD19" s="38"/>
      <c r="AE19" s="38"/>
      <c r="AF19" s="41" t="s">
        <v>199</v>
      </c>
      <c r="AG19" s="52" t="s">
        <v>200</v>
      </c>
      <c r="AH19" s="52" t="s">
        <v>203</v>
      </c>
      <c r="AI19" s="52" t="s">
        <v>202</v>
      </c>
      <c r="AJ19" s="54">
        <v>26.3788</v>
      </c>
      <c r="AK19" s="54">
        <v>26.3788</v>
      </c>
      <c r="AL19" s="54">
        <v>26.3788</v>
      </c>
      <c r="AM19" s="38"/>
      <c r="AN19" s="38"/>
      <c r="AO19" s="38"/>
      <c r="AP19" s="38"/>
      <c r="AQ19" s="38"/>
      <c r="AR19" s="38"/>
      <c r="AS19" s="38"/>
      <c r="AT19" s="38"/>
      <c r="AU19" s="38" t="s">
        <v>204</v>
      </c>
      <c r="AV19" s="38" t="s">
        <v>205</v>
      </c>
      <c r="AW19" s="38" t="s">
        <v>206</v>
      </c>
      <c r="AX19" s="38" t="s">
        <v>207</v>
      </c>
      <c r="AY19" s="77">
        <v>0.5768</v>
      </c>
      <c r="AZ19" s="77">
        <v>0.5768</v>
      </c>
      <c r="BA19" s="77">
        <v>0.5768</v>
      </c>
      <c r="BB19" s="38"/>
      <c r="BC19" s="38"/>
      <c r="BD19" s="38"/>
      <c r="BE19" s="38"/>
      <c r="BF19" s="38"/>
      <c r="BG19" s="38"/>
      <c r="BH19" s="38"/>
      <c r="BI19" s="39"/>
      <c r="BJ19" s="39" t="s">
        <v>199</v>
      </c>
      <c r="BK19" s="39" t="s">
        <v>200</v>
      </c>
      <c r="BL19" s="39" t="s">
        <v>201</v>
      </c>
      <c r="BM19" s="38" t="s">
        <v>202</v>
      </c>
      <c r="BN19" s="51">
        <f>AY18+AJ19</f>
        <v>27.82085</v>
      </c>
      <c r="BO19" s="51">
        <f t="shared" ref="BO19:BP22" si="2">AZ18+AK19</f>
        <v>27.82085</v>
      </c>
      <c r="BP19" s="51">
        <f t="shared" si="2"/>
        <v>27.82085</v>
      </c>
      <c r="BQ19" s="38"/>
      <c r="BR19" s="38"/>
      <c r="BS19" s="38"/>
      <c r="BT19" s="20"/>
      <c r="BU19" s="22"/>
      <c r="BV19" s="22"/>
      <c r="BW19" s="22"/>
    </row>
    <row r="20" ht="23.25" customHeight="1" spans="1:7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38"/>
      <c r="AB20" s="38"/>
      <c r="AC20" s="38"/>
      <c r="AD20" s="38"/>
      <c r="AE20" s="38"/>
      <c r="AF20" s="41" t="s">
        <v>204</v>
      </c>
      <c r="AG20" s="52" t="s">
        <v>205</v>
      </c>
      <c r="AH20" s="52" t="s">
        <v>208</v>
      </c>
      <c r="AI20" s="52" t="s">
        <v>207</v>
      </c>
      <c r="AJ20" s="54">
        <v>10.5516</v>
      </c>
      <c r="AK20" s="54">
        <v>10.5516</v>
      </c>
      <c r="AL20" s="54">
        <v>10.5516</v>
      </c>
      <c r="AM20" s="38"/>
      <c r="AN20" s="38"/>
      <c r="AO20" s="38"/>
      <c r="AP20" s="38"/>
      <c r="AQ20" s="38"/>
      <c r="AR20" s="38"/>
      <c r="AS20" s="38"/>
      <c r="AT20" s="38"/>
      <c r="AU20" s="38" t="s">
        <v>209</v>
      </c>
      <c r="AV20" s="38" t="s">
        <v>169</v>
      </c>
      <c r="AW20" s="38" t="s">
        <v>210</v>
      </c>
      <c r="AX20" s="38" t="s">
        <v>211</v>
      </c>
      <c r="AY20" s="77">
        <v>0.4159</v>
      </c>
      <c r="AZ20" s="77">
        <v>0.4159</v>
      </c>
      <c r="BA20" s="77">
        <v>0.4159</v>
      </c>
      <c r="BB20" s="38"/>
      <c r="BC20" s="38"/>
      <c r="BD20" s="38"/>
      <c r="BE20" s="38"/>
      <c r="BF20" s="38"/>
      <c r="BG20" s="38"/>
      <c r="BH20" s="38"/>
      <c r="BI20" s="39"/>
      <c r="BJ20" s="39" t="s">
        <v>204</v>
      </c>
      <c r="BK20" s="39" t="s">
        <v>205</v>
      </c>
      <c r="BL20" s="39" t="s">
        <v>206</v>
      </c>
      <c r="BM20" s="38" t="s">
        <v>207</v>
      </c>
      <c r="BN20" s="51">
        <f>AY19+AJ20</f>
        <v>11.1284</v>
      </c>
      <c r="BO20" s="51">
        <f t="shared" si="2"/>
        <v>11.1284</v>
      </c>
      <c r="BP20" s="51">
        <f t="shared" si="2"/>
        <v>11.1284</v>
      </c>
      <c r="BQ20" s="38"/>
      <c r="BR20" s="38"/>
      <c r="BS20" s="38"/>
      <c r="BT20" s="20"/>
      <c r="BU20" s="22"/>
      <c r="BV20" s="22"/>
      <c r="BW20" s="22"/>
    </row>
    <row r="21" ht="23.25" customHeight="1" spans="1:7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38"/>
      <c r="AB21" s="38"/>
      <c r="AC21" s="38"/>
      <c r="AD21" s="38"/>
      <c r="AE21" s="38"/>
      <c r="AF21" s="41" t="s">
        <v>209</v>
      </c>
      <c r="AG21" s="52" t="s">
        <v>169</v>
      </c>
      <c r="AH21" s="52" t="s">
        <v>212</v>
      </c>
      <c r="AI21" s="52" t="s">
        <v>211</v>
      </c>
      <c r="AJ21" s="54">
        <v>7.612</v>
      </c>
      <c r="AK21" s="54">
        <v>7.612</v>
      </c>
      <c r="AL21" s="54">
        <v>7.612</v>
      </c>
      <c r="AM21" s="38"/>
      <c r="AN21" s="38"/>
      <c r="AO21" s="38"/>
      <c r="AP21" s="38"/>
      <c r="AQ21" s="38"/>
      <c r="AR21" s="38"/>
      <c r="AS21" s="38"/>
      <c r="AT21" s="38"/>
      <c r="AU21" s="38" t="s">
        <v>213</v>
      </c>
      <c r="AV21" s="38" t="s">
        <v>172</v>
      </c>
      <c r="AW21" s="38" t="s">
        <v>214</v>
      </c>
      <c r="AX21" s="38" t="s">
        <v>215</v>
      </c>
      <c r="AY21" s="77">
        <v>0.06</v>
      </c>
      <c r="AZ21" s="77">
        <v>0.06</v>
      </c>
      <c r="BA21" s="77">
        <v>0.06</v>
      </c>
      <c r="BB21" s="38"/>
      <c r="BC21" s="38"/>
      <c r="BD21" s="38"/>
      <c r="BE21" s="38"/>
      <c r="BF21" s="38"/>
      <c r="BG21" s="38"/>
      <c r="BH21" s="38"/>
      <c r="BI21" s="39"/>
      <c r="BJ21" s="39" t="s">
        <v>209</v>
      </c>
      <c r="BK21" s="39" t="s">
        <v>169</v>
      </c>
      <c r="BL21" s="39" t="s">
        <v>210</v>
      </c>
      <c r="BM21" s="38" t="s">
        <v>211</v>
      </c>
      <c r="BN21" s="51">
        <f>AY20+AJ21</f>
        <v>8.0279</v>
      </c>
      <c r="BO21" s="51">
        <f t="shared" si="2"/>
        <v>8.0279</v>
      </c>
      <c r="BP21" s="51">
        <f t="shared" si="2"/>
        <v>8.0279</v>
      </c>
      <c r="BQ21" s="38"/>
      <c r="BR21" s="38"/>
      <c r="BS21" s="38"/>
      <c r="BT21" s="20"/>
      <c r="BU21" s="22"/>
      <c r="BV21" s="22"/>
      <c r="BW21" s="22"/>
    </row>
    <row r="22" ht="23.25" customHeight="1" spans="1:7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38"/>
      <c r="AB22" s="38"/>
      <c r="AC22" s="38"/>
      <c r="AD22" s="38"/>
      <c r="AE22" s="38"/>
      <c r="AF22" s="41" t="s">
        <v>213</v>
      </c>
      <c r="AG22" s="52" t="s">
        <v>172</v>
      </c>
      <c r="AH22" s="52" t="s">
        <v>216</v>
      </c>
      <c r="AI22" s="52" t="s">
        <v>215</v>
      </c>
      <c r="AJ22" s="54">
        <v>0.3306</v>
      </c>
      <c r="AK22" s="54">
        <v>0.3306</v>
      </c>
      <c r="AL22" s="54">
        <v>0.3306</v>
      </c>
      <c r="AM22" s="38"/>
      <c r="AN22" s="38"/>
      <c r="AO22" s="38"/>
      <c r="AP22" s="38"/>
      <c r="AQ22" s="38"/>
      <c r="AR22" s="38"/>
      <c r="AS22" s="38"/>
      <c r="AT22" s="38"/>
      <c r="AU22" s="38" t="s">
        <v>217</v>
      </c>
      <c r="AV22" s="38" t="s">
        <v>169</v>
      </c>
      <c r="AW22" s="38" t="s">
        <v>218</v>
      </c>
      <c r="AX22" s="38" t="s">
        <v>219</v>
      </c>
      <c r="AY22" s="78">
        <v>0.03</v>
      </c>
      <c r="AZ22" s="78">
        <v>0.03</v>
      </c>
      <c r="BA22" s="78">
        <v>0.03</v>
      </c>
      <c r="BB22" s="38"/>
      <c r="BC22" s="38"/>
      <c r="BD22" s="38"/>
      <c r="BE22" s="38"/>
      <c r="BF22" s="38"/>
      <c r="BG22" s="38"/>
      <c r="BH22" s="38"/>
      <c r="BI22" s="39"/>
      <c r="BJ22" s="39" t="s">
        <v>213</v>
      </c>
      <c r="BK22" s="39" t="s">
        <v>172</v>
      </c>
      <c r="BL22" s="39" t="s">
        <v>214</v>
      </c>
      <c r="BM22" s="38" t="s">
        <v>215</v>
      </c>
      <c r="BN22" s="51">
        <f>AY21+AJ22</f>
        <v>0.3906</v>
      </c>
      <c r="BO22" s="51">
        <f t="shared" si="2"/>
        <v>0.3906</v>
      </c>
      <c r="BP22" s="51">
        <f t="shared" si="2"/>
        <v>0.3906</v>
      </c>
      <c r="BQ22" s="38"/>
      <c r="BR22" s="38"/>
      <c r="BS22" s="95"/>
      <c r="BT22" s="20"/>
      <c r="BU22" s="22"/>
      <c r="BV22" s="22"/>
      <c r="BW22" s="22"/>
    </row>
    <row r="23" ht="23.25" customHeight="1" spans="1:7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38"/>
      <c r="AB23" s="38"/>
      <c r="AC23" s="38"/>
      <c r="AD23" s="38"/>
      <c r="AE23" s="38"/>
      <c r="AF23" s="41" t="s">
        <v>220</v>
      </c>
      <c r="AG23" s="52" t="s">
        <v>221</v>
      </c>
      <c r="AH23" s="52" t="s">
        <v>222</v>
      </c>
      <c r="AI23" s="52" t="s">
        <v>223</v>
      </c>
      <c r="AJ23" s="54">
        <v>3.806</v>
      </c>
      <c r="AK23" s="54">
        <v>3.806</v>
      </c>
      <c r="AL23" s="54">
        <v>3.806</v>
      </c>
      <c r="AM23" s="38"/>
      <c r="AN23" s="38"/>
      <c r="AO23" s="38"/>
      <c r="AP23" s="38"/>
      <c r="AQ23" s="38"/>
      <c r="AR23" s="38"/>
      <c r="AS23" s="38"/>
      <c r="AT23" s="38"/>
      <c r="AU23" s="38" t="s">
        <v>224</v>
      </c>
      <c r="AV23" s="38" t="s">
        <v>172</v>
      </c>
      <c r="AW23" s="38" t="s">
        <v>225</v>
      </c>
      <c r="AX23" s="38" t="s">
        <v>226</v>
      </c>
      <c r="AY23" s="77">
        <v>0.069308</v>
      </c>
      <c r="AZ23" s="77">
        <v>0.069308</v>
      </c>
      <c r="BA23" s="77">
        <v>0.069308</v>
      </c>
      <c r="BB23" s="38"/>
      <c r="BC23" s="38"/>
      <c r="BD23" s="38"/>
      <c r="BE23" s="38"/>
      <c r="BF23" s="38"/>
      <c r="BG23" s="38"/>
      <c r="BH23" s="38"/>
      <c r="BI23" s="39"/>
      <c r="BJ23" s="39" t="s">
        <v>220</v>
      </c>
      <c r="BK23" s="39" t="s">
        <v>221</v>
      </c>
      <c r="BL23" s="39" t="s">
        <v>227</v>
      </c>
      <c r="BM23" s="38" t="s">
        <v>223</v>
      </c>
      <c r="BN23" s="51">
        <f>AJ23</f>
        <v>3.806</v>
      </c>
      <c r="BO23" s="51">
        <f>AK23</f>
        <v>3.806</v>
      </c>
      <c r="BP23" s="51">
        <f>AL23</f>
        <v>3.806</v>
      </c>
      <c r="BQ23" s="38"/>
      <c r="BR23" s="38"/>
      <c r="BS23" s="96"/>
      <c r="BT23" s="20"/>
      <c r="BU23" s="22"/>
      <c r="BV23" s="22"/>
      <c r="BW23" s="22"/>
    </row>
    <row r="24" ht="23.25" customHeight="1" spans="1:7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38"/>
      <c r="AB24" s="38"/>
      <c r="AC24" s="38"/>
      <c r="AD24" s="38"/>
      <c r="AE24" s="38"/>
      <c r="AF24" s="41" t="s">
        <v>217</v>
      </c>
      <c r="AG24" s="52" t="s">
        <v>169</v>
      </c>
      <c r="AH24" s="52" t="s">
        <v>228</v>
      </c>
      <c r="AI24" s="52" t="s">
        <v>219</v>
      </c>
      <c r="AJ24" s="54">
        <v>1.2044</v>
      </c>
      <c r="AK24" s="54">
        <v>1.2044</v>
      </c>
      <c r="AL24" s="54">
        <v>1.2044</v>
      </c>
      <c r="AM24" s="38"/>
      <c r="AN24" s="38"/>
      <c r="AO24" s="38"/>
      <c r="AP24" s="38"/>
      <c r="AQ24" s="38"/>
      <c r="AR24" s="38"/>
      <c r="AS24" s="38"/>
      <c r="AT24" s="38"/>
      <c r="AU24" s="38" t="s">
        <v>229</v>
      </c>
      <c r="AV24" s="38" t="s">
        <v>175</v>
      </c>
      <c r="AW24" s="38" t="s">
        <v>230</v>
      </c>
      <c r="AX24" s="38" t="s">
        <v>231</v>
      </c>
      <c r="AY24" s="78">
        <v>0.01</v>
      </c>
      <c r="AZ24" s="78">
        <v>0.01</v>
      </c>
      <c r="BA24" s="78">
        <v>0.01</v>
      </c>
      <c r="BB24" s="38"/>
      <c r="BC24" s="38"/>
      <c r="BD24" s="38"/>
      <c r="BE24" s="38"/>
      <c r="BF24" s="38"/>
      <c r="BG24" s="38"/>
      <c r="BH24" s="38"/>
      <c r="BI24" s="39"/>
      <c r="BJ24" s="39" t="s">
        <v>217</v>
      </c>
      <c r="BK24" s="39" t="s">
        <v>169</v>
      </c>
      <c r="BL24" s="39" t="s">
        <v>218</v>
      </c>
      <c r="BM24" s="38" t="s">
        <v>219</v>
      </c>
      <c r="BN24" s="51">
        <f t="shared" ref="BN24:BP29" si="3">AY22+AJ24</f>
        <v>1.2344</v>
      </c>
      <c r="BO24" s="51">
        <f t="shared" si="3"/>
        <v>1.2344</v>
      </c>
      <c r="BP24" s="51">
        <f t="shared" si="3"/>
        <v>1.2344</v>
      </c>
      <c r="BQ24" s="38"/>
      <c r="BR24" s="38"/>
      <c r="BS24" s="97"/>
      <c r="BT24" s="20"/>
      <c r="BU24" s="22"/>
      <c r="BV24" s="22"/>
      <c r="BW24" s="22"/>
    </row>
    <row r="25" ht="23.25" customHeight="1" spans="1:7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38"/>
      <c r="AB25" s="38"/>
      <c r="AC25" s="38"/>
      <c r="AD25" s="38"/>
      <c r="AE25" s="38"/>
      <c r="AF25" s="41" t="s">
        <v>224</v>
      </c>
      <c r="AG25" s="52" t="s">
        <v>172</v>
      </c>
      <c r="AH25" s="52" t="s">
        <v>232</v>
      </c>
      <c r="AI25" s="52" t="s">
        <v>226</v>
      </c>
      <c r="AJ25" s="54">
        <v>1.2687</v>
      </c>
      <c r="AK25" s="54">
        <v>1.2687</v>
      </c>
      <c r="AL25" s="54">
        <v>1.2687</v>
      </c>
      <c r="AM25" s="38"/>
      <c r="AN25" s="38"/>
      <c r="AO25" s="38"/>
      <c r="AP25" s="38"/>
      <c r="AQ25" s="38"/>
      <c r="AR25" s="38"/>
      <c r="AS25" s="38"/>
      <c r="AT25" s="38"/>
      <c r="AU25" s="38" t="s">
        <v>233</v>
      </c>
      <c r="AV25" s="38" t="s">
        <v>179</v>
      </c>
      <c r="AW25" s="38" t="s">
        <v>234</v>
      </c>
      <c r="AX25" s="38" t="s">
        <v>235</v>
      </c>
      <c r="AY25" s="77">
        <v>0.138621</v>
      </c>
      <c r="AZ25" s="77">
        <v>0.138621</v>
      </c>
      <c r="BA25" s="77">
        <v>0.138621</v>
      </c>
      <c r="BB25" s="38"/>
      <c r="BC25" s="38"/>
      <c r="BD25" s="38"/>
      <c r="BE25" s="38"/>
      <c r="BF25" s="38"/>
      <c r="BG25" s="38"/>
      <c r="BH25" s="38"/>
      <c r="BI25" s="39"/>
      <c r="BJ25" s="39" t="s">
        <v>224</v>
      </c>
      <c r="BK25" s="39" t="s">
        <v>172</v>
      </c>
      <c r="BL25" s="39" t="s">
        <v>225</v>
      </c>
      <c r="BM25" s="38" t="s">
        <v>226</v>
      </c>
      <c r="BN25" s="51">
        <f t="shared" si="3"/>
        <v>1.338008</v>
      </c>
      <c r="BO25" s="51">
        <f t="shared" si="3"/>
        <v>1.338008</v>
      </c>
      <c r="BP25" s="51">
        <f t="shared" si="3"/>
        <v>1.338008</v>
      </c>
      <c r="BQ25" s="38"/>
      <c r="BR25" s="38"/>
      <c r="BS25" s="97"/>
      <c r="BT25" s="20"/>
      <c r="BU25" s="22"/>
      <c r="BV25" s="22"/>
      <c r="BW25" s="22"/>
    </row>
    <row r="26" ht="23.25" customHeight="1" spans="1:7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38"/>
      <c r="AB26" s="38"/>
      <c r="AC26" s="38"/>
      <c r="AD26" s="38"/>
      <c r="AE26" s="38"/>
      <c r="AF26" s="41" t="s">
        <v>229</v>
      </c>
      <c r="AG26" s="52" t="s">
        <v>175</v>
      </c>
      <c r="AH26" s="52" t="s">
        <v>236</v>
      </c>
      <c r="AI26" s="52" t="s">
        <v>231</v>
      </c>
      <c r="AJ26" s="54">
        <v>0.4818</v>
      </c>
      <c r="AK26" s="54">
        <v>0.4818</v>
      </c>
      <c r="AL26" s="54">
        <v>0.4818</v>
      </c>
      <c r="AM26" s="38"/>
      <c r="AN26" s="38"/>
      <c r="AO26" s="38"/>
      <c r="AP26" s="38"/>
      <c r="AQ26" s="38"/>
      <c r="AR26" s="38"/>
      <c r="AS26" s="38"/>
      <c r="AT26" s="38"/>
      <c r="AU26" s="38" t="s">
        <v>237</v>
      </c>
      <c r="AV26" s="38" t="s">
        <v>238</v>
      </c>
      <c r="AW26" s="38" t="s">
        <v>239</v>
      </c>
      <c r="AX26" s="38" t="s">
        <v>240</v>
      </c>
      <c r="AY26" s="77">
        <v>0.8733</v>
      </c>
      <c r="AZ26" s="77">
        <v>0.8733</v>
      </c>
      <c r="BA26" s="77">
        <v>0.8733</v>
      </c>
      <c r="BB26" s="38"/>
      <c r="BC26" s="38"/>
      <c r="BD26" s="38"/>
      <c r="BE26" s="38"/>
      <c r="BF26" s="38"/>
      <c r="BG26" s="38"/>
      <c r="BH26" s="38"/>
      <c r="BI26" s="39"/>
      <c r="BJ26" s="39" t="s">
        <v>229</v>
      </c>
      <c r="BK26" s="39" t="s">
        <v>175</v>
      </c>
      <c r="BL26" s="39" t="s">
        <v>230</v>
      </c>
      <c r="BM26" s="38" t="s">
        <v>231</v>
      </c>
      <c r="BN26" s="51">
        <f t="shared" si="3"/>
        <v>0.4918</v>
      </c>
      <c r="BO26" s="51">
        <f t="shared" si="3"/>
        <v>0.4918</v>
      </c>
      <c r="BP26" s="51">
        <f t="shared" si="3"/>
        <v>0.4918</v>
      </c>
      <c r="BQ26" s="38"/>
      <c r="BR26" s="38"/>
      <c r="BS26" s="97"/>
      <c r="BT26" s="20"/>
      <c r="BU26" s="22"/>
      <c r="BV26" s="22"/>
      <c r="BW26" s="22"/>
    </row>
    <row r="27" ht="23.25" customHeight="1" spans="1:7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38"/>
      <c r="AB27" s="38"/>
      <c r="AC27" s="38"/>
      <c r="AD27" s="38"/>
      <c r="AE27" s="38"/>
      <c r="AF27" s="41" t="s">
        <v>233</v>
      </c>
      <c r="AG27" s="52" t="s">
        <v>179</v>
      </c>
      <c r="AH27" s="52" t="s">
        <v>241</v>
      </c>
      <c r="AI27" s="52" t="s">
        <v>235</v>
      </c>
      <c r="AJ27" s="54">
        <v>2.5373</v>
      </c>
      <c r="AK27" s="54">
        <v>2.5373</v>
      </c>
      <c r="AL27" s="54">
        <v>2.5373</v>
      </c>
      <c r="AM27" s="38"/>
      <c r="AN27" s="38"/>
      <c r="AO27" s="38"/>
      <c r="AP27" s="38"/>
      <c r="AQ27" s="38"/>
      <c r="AR27" s="38"/>
      <c r="AS27" s="38"/>
      <c r="AT27" s="38"/>
      <c r="AU27" s="38" t="s">
        <v>242</v>
      </c>
      <c r="AV27" s="38" t="s">
        <v>169</v>
      </c>
      <c r="AW27" s="38" t="s">
        <v>243</v>
      </c>
      <c r="AX27" s="38" t="s">
        <v>244</v>
      </c>
      <c r="AY27" s="77">
        <v>0.0555</v>
      </c>
      <c r="AZ27" s="77">
        <v>0.0555</v>
      </c>
      <c r="BA27" s="77">
        <v>0.0555</v>
      </c>
      <c r="BB27" s="38"/>
      <c r="BC27" s="38"/>
      <c r="BD27" s="38"/>
      <c r="BE27" s="38"/>
      <c r="BF27" s="38"/>
      <c r="BG27" s="38"/>
      <c r="BH27" s="38"/>
      <c r="BI27" s="39"/>
      <c r="BJ27" s="39" t="s">
        <v>233</v>
      </c>
      <c r="BK27" s="39" t="s">
        <v>179</v>
      </c>
      <c r="BL27" s="39" t="s">
        <v>234</v>
      </c>
      <c r="BM27" s="38" t="s">
        <v>235</v>
      </c>
      <c r="BN27" s="51">
        <f t="shared" si="3"/>
        <v>2.675921</v>
      </c>
      <c r="BO27" s="51">
        <f t="shared" si="3"/>
        <v>2.675921</v>
      </c>
      <c r="BP27" s="51">
        <f t="shared" si="3"/>
        <v>2.675921</v>
      </c>
      <c r="BQ27" s="38"/>
      <c r="BR27" s="38"/>
      <c r="BS27" s="97"/>
      <c r="BT27" s="20"/>
      <c r="BU27" s="22"/>
      <c r="BV27" s="22"/>
      <c r="BW27" s="22"/>
    </row>
    <row r="28" ht="23.25" customHeight="1" spans="1:7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38"/>
      <c r="AB28" s="38"/>
      <c r="AC28" s="38"/>
      <c r="AD28" s="38"/>
      <c r="AE28" s="38"/>
      <c r="AF28" s="41" t="s">
        <v>237</v>
      </c>
      <c r="AG28" s="52" t="s">
        <v>238</v>
      </c>
      <c r="AH28" s="52" t="s">
        <v>245</v>
      </c>
      <c r="AI28" s="52" t="s">
        <v>240</v>
      </c>
      <c r="AJ28" s="54">
        <v>15.9853</v>
      </c>
      <c r="AK28" s="54">
        <v>15.9853</v>
      </c>
      <c r="AL28" s="54">
        <v>15.9853</v>
      </c>
      <c r="AM28" s="38"/>
      <c r="AN28" s="38"/>
      <c r="AO28" s="38"/>
      <c r="AP28" s="38"/>
      <c r="AQ28" s="38"/>
      <c r="AR28" s="38"/>
      <c r="AS28" s="38"/>
      <c r="AT28" s="38"/>
      <c r="AU28" s="38" t="s">
        <v>246</v>
      </c>
      <c r="AV28" s="38" t="s">
        <v>169</v>
      </c>
      <c r="AW28" s="38" t="s">
        <v>247</v>
      </c>
      <c r="AX28" s="38" t="s">
        <v>248</v>
      </c>
      <c r="AY28" s="77">
        <v>0.1</v>
      </c>
      <c r="AZ28" s="77">
        <v>0.1</v>
      </c>
      <c r="BA28" s="77">
        <v>0.1</v>
      </c>
      <c r="BB28" s="38"/>
      <c r="BC28" s="38"/>
      <c r="BD28" s="38"/>
      <c r="BE28" s="38"/>
      <c r="BF28" s="38"/>
      <c r="BG28" s="38"/>
      <c r="BH28" s="38"/>
      <c r="BI28" s="39"/>
      <c r="BJ28" s="39" t="s">
        <v>237</v>
      </c>
      <c r="BK28" s="39" t="s">
        <v>238</v>
      </c>
      <c r="BL28" s="39" t="s">
        <v>239</v>
      </c>
      <c r="BM28" s="38" t="s">
        <v>240</v>
      </c>
      <c r="BN28" s="51">
        <f t="shared" si="3"/>
        <v>16.8586</v>
      </c>
      <c r="BO28" s="51">
        <f t="shared" si="3"/>
        <v>16.8586</v>
      </c>
      <c r="BP28" s="51">
        <f t="shared" si="3"/>
        <v>16.8586</v>
      </c>
      <c r="BQ28" s="38"/>
      <c r="BR28" s="38"/>
      <c r="BS28" s="97"/>
      <c r="BT28" s="20"/>
      <c r="BU28" s="22"/>
      <c r="BV28" s="22"/>
      <c r="BW28" s="22"/>
    </row>
    <row r="29" ht="23.25" customHeight="1" spans="1:7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38"/>
      <c r="AB29" s="38"/>
      <c r="AC29" s="38"/>
      <c r="AD29" s="38"/>
      <c r="AE29" s="38"/>
      <c r="AF29" s="41" t="s">
        <v>242</v>
      </c>
      <c r="AG29" s="52" t="s">
        <v>169</v>
      </c>
      <c r="AH29" s="52" t="s">
        <v>249</v>
      </c>
      <c r="AI29" s="52" t="s">
        <v>244</v>
      </c>
      <c r="AJ29" s="54">
        <v>0.3359</v>
      </c>
      <c r="AK29" s="54">
        <v>0.3359</v>
      </c>
      <c r="AL29" s="54">
        <v>0.3359</v>
      </c>
      <c r="AM29" s="38"/>
      <c r="AN29" s="38"/>
      <c r="AO29" s="38"/>
      <c r="AP29" s="38"/>
      <c r="AQ29" s="38"/>
      <c r="AR29" s="38"/>
      <c r="AS29" s="38"/>
      <c r="AT29" s="38"/>
      <c r="AU29" s="38" t="s">
        <v>250</v>
      </c>
      <c r="AV29" s="38" t="s">
        <v>169</v>
      </c>
      <c r="AW29" s="38" t="s">
        <v>251</v>
      </c>
      <c r="AX29" s="38" t="s">
        <v>252</v>
      </c>
      <c r="AY29" s="77">
        <v>0.02</v>
      </c>
      <c r="AZ29" s="77">
        <v>0.02</v>
      </c>
      <c r="BA29" s="77">
        <v>0.02</v>
      </c>
      <c r="BB29" s="38"/>
      <c r="BC29" s="38"/>
      <c r="BD29" s="38"/>
      <c r="BE29" s="38"/>
      <c r="BF29" s="38"/>
      <c r="BG29" s="38"/>
      <c r="BH29" s="38"/>
      <c r="BI29" s="39"/>
      <c r="BJ29" s="39" t="s">
        <v>242</v>
      </c>
      <c r="BK29" s="39" t="s">
        <v>169</v>
      </c>
      <c r="BL29" s="39" t="s">
        <v>243</v>
      </c>
      <c r="BM29" s="38" t="s">
        <v>244</v>
      </c>
      <c r="BN29" s="51">
        <f t="shared" si="3"/>
        <v>0.3914</v>
      </c>
      <c r="BO29" s="51">
        <f t="shared" si="3"/>
        <v>0.3914</v>
      </c>
      <c r="BP29" s="51">
        <f t="shared" si="3"/>
        <v>0.3914</v>
      </c>
      <c r="BQ29" s="38"/>
      <c r="BR29" s="38"/>
      <c r="BS29" s="97"/>
      <c r="BT29" s="20"/>
      <c r="BU29" s="22"/>
      <c r="BV29" s="22"/>
      <c r="BW29" s="22"/>
    </row>
    <row r="30" ht="23.25" customHeight="1" spans="1: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38"/>
      <c r="AB30" s="38"/>
      <c r="AC30" s="38"/>
      <c r="AD30" s="38"/>
      <c r="AE30" s="38"/>
      <c r="AF30" s="41" t="s">
        <v>253</v>
      </c>
      <c r="AG30" s="52" t="s">
        <v>169</v>
      </c>
      <c r="AH30" s="52" t="s">
        <v>254</v>
      </c>
      <c r="AI30" s="52" t="s">
        <v>255</v>
      </c>
      <c r="AJ30" s="54">
        <v>0.6264</v>
      </c>
      <c r="AK30" s="54">
        <v>0.6264</v>
      </c>
      <c r="AL30" s="54">
        <v>0.6264</v>
      </c>
      <c r="AM30" s="38"/>
      <c r="AN30" s="38"/>
      <c r="AO30" s="38"/>
      <c r="AP30" s="38"/>
      <c r="AQ30" s="38"/>
      <c r="AR30" s="38"/>
      <c r="AS30" s="38"/>
      <c r="AT30" s="38"/>
      <c r="AU30" s="38" t="s">
        <v>256</v>
      </c>
      <c r="AV30" s="38" t="s">
        <v>172</v>
      </c>
      <c r="AW30" s="38" t="s">
        <v>257</v>
      </c>
      <c r="AX30" s="38" t="s">
        <v>244</v>
      </c>
      <c r="AY30" s="77">
        <v>0.02</v>
      </c>
      <c r="AZ30" s="77">
        <v>0.02</v>
      </c>
      <c r="BA30" s="77">
        <v>0.02</v>
      </c>
      <c r="BB30" s="38"/>
      <c r="BC30" s="38"/>
      <c r="BD30" s="38"/>
      <c r="BE30" s="38"/>
      <c r="BF30" s="38"/>
      <c r="BG30" s="38"/>
      <c r="BH30" s="38"/>
      <c r="BI30" s="39"/>
      <c r="BJ30" s="39" t="s">
        <v>253</v>
      </c>
      <c r="BK30" s="39" t="s">
        <v>169</v>
      </c>
      <c r="BL30" s="39" t="s">
        <v>258</v>
      </c>
      <c r="BM30" s="38" t="s">
        <v>255</v>
      </c>
      <c r="BN30" s="51">
        <f t="shared" ref="BN30:BP31" si="4">AJ30</f>
        <v>0.6264</v>
      </c>
      <c r="BO30" s="51">
        <f t="shared" si="4"/>
        <v>0.6264</v>
      </c>
      <c r="BP30" s="51">
        <f t="shared" si="4"/>
        <v>0.6264</v>
      </c>
      <c r="BQ30" s="38"/>
      <c r="BR30" s="38"/>
      <c r="BS30" s="97"/>
      <c r="BT30" s="20"/>
      <c r="BU30" s="22"/>
      <c r="BV30" s="22"/>
      <c r="BW30" s="22"/>
    </row>
    <row r="31" ht="23.25" customHeight="1" spans="1:7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38"/>
      <c r="AB31" s="38"/>
      <c r="AC31" s="38"/>
      <c r="AD31" s="38"/>
      <c r="AE31" s="38"/>
      <c r="AF31" s="41" t="s">
        <v>259</v>
      </c>
      <c r="AG31" s="52" t="s">
        <v>169</v>
      </c>
      <c r="AH31" s="52" t="s">
        <v>260</v>
      </c>
      <c r="AI31" s="52" t="s">
        <v>261</v>
      </c>
      <c r="AJ31" s="54">
        <v>0.1503</v>
      </c>
      <c r="AK31" s="54">
        <v>0.1503</v>
      </c>
      <c r="AL31" s="54">
        <v>0.1503</v>
      </c>
      <c r="AM31" s="38"/>
      <c r="AN31" s="38"/>
      <c r="AO31" s="38"/>
      <c r="AP31" s="38"/>
      <c r="AQ31" s="38"/>
      <c r="AR31" s="38"/>
      <c r="AS31" s="38"/>
      <c r="AT31" s="38"/>
      <c r="AU31" s="38" t="s">
        <v>262</v>
      </c>
      <c r="AV31" s="38" t="s">
        <v>169</v>
      </c>
      <c r="AW31" s="38" t="s">
        <v>263</v>
      </c>
      <c r="AX31" s="38" t="s">
        <v>264</v>
      </c>
      <c r="AY31" s="77">
        <v>0.0303</v>
      </c>
      <c r="AZ31" s="77">
        <v>0.0303</v>
      </c>
      <c r="BA31" s="77">
        <v>0.0303</v>
      </c>
      <c r="BB31" s="38"/>
      <c r="BC31" s="38"/>
      <c r="BD31" s="38"/>
      <c r="BE31" s="38"/>
      <c r="BF31" s="38"/>
      <c r="BG31" s="38"/>
      <c r="BH31" s="38"/>
      <c r="BI31" s="39"/>
      <c r="BJ31" s="39" t="s">
        <v>259</v>
      </c>
      <c r="BK31" s="39" t="s">
        <v>169</v>
      </c>
      <c r="BL31" s="39" t="s">
        <v>265</v>
      </c>
      <c r="BM31" s="38" t="s">
        <v>261</v>
      </c>
      <c r="BN31" s="51">
        <f t="shared" si="4"/>
        <v>0.1503</v>
      </c>
      <c r="BO31" s="51">
        <f t="shared" si="4"/>
        <v>0.1503</v>
      </c>
      <c r="BP31" s="51">
        <f t="shared" si="4"/>
        <v>0.1503</v>
      </c>
      <c r="BQ31" s="38"/>
      <c r="BR31" s="38"/>
      <c r="BS31" s="97"/>
      <c r="BT31" s="20"/>
      <c r="BU31" s="22"/>
      <c r="BV31" s="22"/>
      <c r="BW31" s="22"/>
    </row>
    <row r="32" ht="23.25" customHeight="1" spans="1:7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38"/>
      <c r="AB32" s="38"/>
      <c r="AC32" s="38"/>
      <c r="AD32" s="38"/>
      <c r="AE32" s="38"/>
      <c r="AF32" s="41" t="s">
        <v>246</v>
      </c>
      <c r="AG32" s="52" t="s">
        <v>169</v>
      </c>
      <c r="AH32" s="52" t="s">
        <v>266</v>
      </c>
      <c r="AI32" s="52" t="s">
        <v>248</v>
      </c>
      <c r="AJ32" s="54">
        <v>0.4744</v>
      </c>
      <c r="AK32" s="54">
        <v>0.4744</v>
      </c>
      <c r="AL32" s="54">
        <v>0.4744</v>
      </c>
      <c r="AM32" s="38"/>
      <c r="AN32" s="38"/>
      <c r="AO32" s="38"/>
      <c r="AP32" s="38"/>
      <c r="AQ32" s="38"/>
      <c r="AR32" s="38"/>
      <c r="AS32" s="38"/>
      <c r="AT32" s="38"/>
      <c r="AU32" s="38" t="s">
        <v>267</v>
      </c>
      <c r="AV32" s="38" t="s">
        <v>268</v>
      </c>
      <c r="AW32" s="38" t="s">
        <v>269</v>
      </c>
      <c r="AX32" s="38" t="s">
        <v>270</v>
      </c>
      <c r="AY32" s="78">
        <v>0.03</v>
      </c>
      <c r="AZ32" s="78">
        <v>0.03</v>
      </c>
      <c r="BA32" s="78">
        <v>0.03</v>
      </c>
      <c r="BB32" s="38"/>
      <c r="BC32" s="38"/>
      <c r="BD32" s="38"/>
      <c r="BE32" s="38"/>
      <c r="BF32" s="38"/>
      <c r="BG32" s="38"/>
      <c r="BH32" s="38"/>
      <c r="BI32" s="39"/>
      <c r="BJ32" s="40" t="s">
        <v>246</v>
      </c>
      <c r="BK32" s="39" t="s">
        <v>169</v>
      </c>
      <c r="BL32" s="39" t="s">
        <v>247</v>
      </c>
      <c r="BM32" s="38" t="s">
        <v>248</v>
      </c>
      <c r="BN32" s="51">
        <f>AJ32+AY28</f>
        <v>0.5744</v>
      </c>
      <c r="BO32" s="51">
        <f>AK32+AZ28</f>
        <v>0.5744</v>
      </c>
      <c r="BP32" s="51">
        <f>AL32+BA28</f>
        <v>0.5744</v>
      </c>
      <c r="BQ32" s="38"/>
      <c r="BR32" s="38"/>
      <c r="BS32" s="97"/>
      <c r="BT32" s="20"/>
      <c r="BU32" s="22"/>
      <c r="BV32" s="22"/>
      <c r="BW32" s="22"/>
    </row>
    <row r="33" ht="23.25" customHeight="1" spans="1:7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3"/>
      <c r="Z33" s="23"/>
      <c r="AA33" s="42"/>
      <c r="AB33" s="42"/>
      <c r="AC33" s="42"/>
      <c r="AD33" s="42"/>
      <c r="AE33" s="42"/>
      <c r="AF33" s="43" t="s">
        <v>250</v>
      </c>
      <c r="AG33" s="55" t="s">
        <v>169</v>
      </c>
      <c r="AH33" s="55" t="s">
        <v>271</v>
      </c>
      <c r="AI33" s="55" t="s">
        <v>252</v>
      </c>
      <c r="AJ33" s="56">
        <v>0.6032</v>
      </c>
      <c r="AK33" s="56">
        <v>0.6032</v>
      </c>
      <c r="AL33" s="56">
        <v>0.6032</v>
      </c>
      <c r="AM33" s="42"/>
      <c r="AN33" s="42"/>
      <c r="AO33" s="42"/>
      <c r="AP33" s="42"/>
      <c r="AQ33" s="42"/>
      <c r="AR33" s="42"/>
      <c r="AS33" s="42"/>
      <c r="AT33" s="42"/>
      <c r="AU33" s="42" t="s">
        <v>272</v>
      </c>
      <c r="AV33" s="42" t="s">
        <v>169</v>
      </c>
      <c r="AW33" s="42" t="s">
        <v>273</v>
      </c>
      <c r="AX33" s="42" t="s">
        <v>274</v>
      </c>
      <c r="AY33" s="79">
        <v>0.0405</v>
      </c>
      <c r="AZ33" s="79">
        <v>0.0405</v>
      </c>
      <c r="BA33" s="79">
        <v>0.0405</v>
      </c>
      <c r="BB33" s="42"/>
      <c r="BC33" s="42"/>
      <c r="BD33" s="42"/>
      <c r="BE33" s="42"/>
      <c r="BF33" s="42"/>
      <c r="BG33" s="42"/>
      <c r="BH33" s="42"/>
      <c r="BI33" s="85"/>
      <c r="BJ33" s="85" t="s">
        <v>250</v>
      </c>
      <c r="BK33" s="85" t="s">
        <v>169</v>
      </c>
      <c r="BL33" s="85" t="s">
        <v>251</v>
      </c>
      <c r="BM33" s="42" t="s">
        <v>252</v>
      </c>
      <c r="BN33" s="51">
        <f t="shared" ref="BN33:BP36" si="5">AY29+AJ33</f>
        <v>0.6232</v>
      </c>
      <c r="BO33" s="51">
        <f t="shared" si="5"/>
        <v>0.6232</v>
      </c>
      <c r="BP33" s="51">
        <f t="shared" si="5"/>
        <v>0.6232</v>
      </c>
      <c r="BQ33" s="42"/>
      <c r="BR33" s="38"/>
      <c r="BS33" s="97"/>
      <c r="BT33" s="20"/>
      <c r="BU33" s="23"/>
      <c r="BV33" s="23"/>
      <c r="BW33" s="23"/>
    </row>
    <row r="34" ht="23.25" customHeight="1" spans="1:7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38"/>
      <c r="AB34" s="38"/>
      <c r="AC34" s="38"/>
      <c r="AD34" s="38"/>
      <c r="AE34" s="38"/>
      <c r="AF34" s="41" t="s">
        <v>256</v>
      </c>
      <c r="AG34" s="57" t="s">
        <v>172</v>
      </c>
      <c r="AH34" s="47" t="s">
        <v>275</v>
      </c>
      <c r="AI34" s="47" t="s">
        <v>244</v>
      </c>
      <c r="AJ34" s="58">
        <v>1.0691</v>
      </c>
      <c r="AK34" s="58">
        <v>1.0691</v>
      </c>
      <c r="AL34" s="58">
        <v>1.0691</v>
      </c>
      <c r="AM34" s="38"/>
      <c r="AN34" s="38"/>
      <c r="AO34" s="38"/>
      <c r="AP34" s="38"/>
      <c r="AQ34" s="38"/>
      <c r="AR34" s="38"/>
      <c r="AS34" s="38"/>
      <c r="AT34" s="38"/>
      <c r="AU34" s="38" t="s">
        <v>276</v>
      </c>
      <c r="AV34" s="38"/>
      <c r="AW34" s="38"/>
      <c r="AX34" s="38"/>
      <c r="AY34" s="77">
        <v>8</v>
      </c>
      <c r="AZ34" s="77">
        <v>8</v>
      </c>
      <c r="BA34" s="77">
        <v>8</v>
      </c>
      <c r="BB34" s="38"/>
      <c r="BC34" s="38"/>
      <c r="BD34" s="38"/>
      <c r="BE34" s="38"/>
      <c r="BF34" s="38"/>
      <c r="BG34" s="38"/>
      <c r="BH34" s="38"/>
      <c r="BI34" s="39"/>
      <c r="BJ34" s="39" t="s">
        <v>256</v>
      </c>
      <c r="BK34" s="86" t="s">
        <v>172</v>
      </c>
      <c r="BL34" s="86" t="s">
        <v>257</v>
      </c>
      <c r="BM34" s="47" t="s">
        <v>244</v>
      </c>
      <c r="BN34" s="51">
        <f t="shared" si="5"/>
        <v>1.0891</v>
      </c>
      <c r="BO34" s="51">
        <f t="shared" si="5"/>
        <v>1.0891</v>
      </c>
      <c r="BP34" s="51">
        <f t="shared" si="5"/>
        <v>1.0891</v>
      </c>
      <c r="BQ34" s="38"/>
      <c r="BR34" s="38"/>
      <c r="BS34" s="38"/>
      <c r="BT34" s="20"/>
      <c r="BU34" s="22"/>
      <c r="BV34" s="22"/>
      <c r="BW34" s="22"/>
    </row>
    <row r="35" ht="23.25" customHeight="1" spans="1:7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44"/>
      <c r="Z35" s="44"/>
      <c r="AA35" s="45"/>
      <c r="AB35" s="45"/>
      <c r="AC35" s="45"/>
      <c r="AD35" s="45"/>
      <c r="AE35" s="45"/>
      <c r="AF35" s="46" t="s">
        <v>262</v>
      </c>
      <c r="AG35" s="47" t="s">
        <v>169</v>
      </c>
      <c r="AH35" s="59" t="s">
        <v>277</v>
      </c>
      <c r="AI35" s="60" t="s">
        <v>264</v>
      </c>
      <c r="AJ35" s="61">
        <v>0.9621</v>
      </c>
      <c r="AK35" s="61">
        <v>0.9621</v>
      </c>
      <c r="AL35" s="61">
        <v>0.9621</v>
      </c>
      <c r="AM35" s="62"/>
      <c r="AN35" s="62"/>
      <c r="AO35" s="62"/>
      <c r="AP35" s="62"/>
      <c r="AQ35" s="62"/>
      <c r="AR35" s="62"/>
      <c r="AS35" s="62"/>
      <c r="AT35" s="62"/>
      <c r="AU35" s="62" t="s">
        <v>278</v>
      </c>
      <c r="AV35" s="62" t="s">
        <v>279</v>
      </c>
      <c r="AW35" s="45" t="s">
        <v>280</v>
      </c>
      <c r="AX35" s="45" t="s">
        <v>281</v>
      </c>
      <c r="AY35" s="80">
        <v>8</v>
      </c>
      <c r="AZ35" s="80">
        <v>8</v>
      </c>
      <c r="BA35" s="80">
        <v>8</v>
      </c>
      <c r="BB35" s="45"/>
      <c r="BC35" s="45"/>
      <c r="BD35" s="45"/>
      <c r="BE35" s="45"/>
      <c r="BF35" s="45"/>
      <c r="BG35" s="45"/>
      <c r="BH35" s="45"/>
      <c r="BI35" s="87"/>
      <c r="BJ35" s="87" t="s">
        <v>262</v>
      </c>
      <c r="BK35" s="87" t="s">
        <v>169</v>
      </c>
      <c r="BL35" s="88" t="s">
        <v>263</v>
      </c>
      <c r="BM35" s="38" t="s">
        <v>264</v>
      </c>
      <c r="BN35" s="51">
        <f t="shared" si="5"/>
        <v>0.9924</v>
      </c>
      <c r="BO35" s="51">
        <f t="shared" si="5"/>
        <v>0.9924</v>
      </c>
      <c r="BP35" s="51">
        <f t="shared" si="5"/>
        <v>0.9924</v>
      </c>
      <c r="BQ35" s="45"/>
      <c r="BR35" s="38"/>
      <c r="BS35" s="98"/>
      <c r="BT35" s="20"/>
      <c r="BU35" s="44"/>
      <c r="BV35" s="44"/>
      <c r="BW35" s="44"/>
    </row>
    <row r="36" ht="23.25" customHeight="1" spans="1:7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38"/>
      <c r="AB36" s="38"/>
      <c r="AC36" s="38"/>
      <c r="AD36" s="38"/>
      <c r="AE36" s="38"/>
      <c r="AF36" s="41" t="s">
        <v>267</v>
      </c>
      <c r="AG36" s="60" t="s">
        <v>268</v>
      </c>
      <c r="AH36" s="52" t="s">
        <v>282</v>
      </c>
      <c r="AI36" s="63" t="s">
        <v>270</v>
      </c>
      <c r="AJ36" s="58">
        <v>0.174</v>
      </c>
      <c r="AK36" s="58">
        <v>0.174</v>
      </c>
      <c r="AL36" s="58">
        <v>0.174</v>
      </c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9"/>
      <c r="BJ36" s="39" t="s">
        <v>267</v>
      </c>
      <c r="BK36" s="39" t="s">
        <v>268</v>
      </c>
      <c r="BL36" s="39" t="s">
        <v>269</v>
      </c>
      <c r="BM36" s="38" t="s">
        <v>270</v>
      </c>
      <c r="BN36" s="51">
        <f t="shared" si="5"/>
        <v>0.204</v>
      </c>
      <c r="BO36" s="51">
        <f t="shared" si="5"/>
        <v>0.204</v>
      </c>
      <c r="BP36" s="51">
        <f t="shared" si="5"/>
        <v>0.204</v>
      </c>
      <c r="BQ36" s="38"/>
      <c r="BR36" s="38"/>
      <c r="BS36" s="97"/>
      <c r="BT36" s="20"/>
      <c r="BU36" s="22"/>
      <c r="BV36" s="22"/>
      <c r="BW36" s="22"/>
    </row>
    <row r="37" ht="23.25" customHeight="1" spans="1:7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38"/>
      <c r="AB37" s="38"/>
      <c r="AC37" s="38"/>
      <c r="AD37" s="38"/>
      <c r="AE37" s="38"/>
      <c r="AF37" s="41" t="s">
        <v>272</v>
      </c>
      <c r="AG37" s="52" t="s">
        <v>169</v>
      </c>
      <c r="AH37" s="52" t="s">
        <v>283</v>
      </c>
      <c r="AI37" s="52" t="s">
        <v>274</v>
      </c>
      <c r="AJ37" s="64">
        <v>2.2907</v>
      </c>
      <c r="AK37" s="64">
        <v>2.2907</v>
      </c>
      <c r="AL37" s="64">
        <v>2.2907</v>
      </c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9"/>
      <c r="BJ37" s="39" t="s">
        <v>272</v>
      </c>
      <c r="BK37" s="39" t="s">
        <v>169</v>
      </c>
      <c r="BL37" s="39" t="s">
        <v>273</v>
      </c>
      <c r="BM37" s="38" t="s">
        <v>274</v>
      </c>
      <c r="BN37" s="51">
        <f>AJ37+AY33</f>
        <v>2.3312</v>
      </c>
      <c r="BO37" s="51">
        <f>AK37+AZ33</f>
        <v>2.3312</v>
      </c>
      <c r="BP37" s="51">
        <f>AL37+BA33</f>
        <v>2.3312</v>
      </c>
      <c r="BQ37" s="38"/>
      <c r="BR37" s="38"/>
      <c r="BS37" s="97"/>
      <c r="BT37" s="20"/>
      <c r="BU37" s="22"/>
      <c r="BV37" s="22"/>
      <c r="BW37" s="22"/>
    </row>
    <row r="38" ht="23.25" customHeight="1" spans="1:7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38"/>
      <c r="AB38" s="38"/>
      <c r="AC38" s="38"/>
      <c r="AD38" s="38"/>
      <c r="AE38" s="38"/>
      <c r="AF38" s="41" t="s">
        <v>284</v>
      </c>
      <c r="AG38" s="52" t="s">
        <v>169</v>
      </c>
      <c r="AH38" s="52" t="s">
        <v>285</v>
      </c>
      <c r="AI38" s="52" t="s">
        <v>244</v>
      </c>
      <c r="AJ38" s="54">
        <v>2.32</v>
      </c>
      <c r="AK38" s="54">
        <v>2.32</v>
      </c>
      <c r="AL38" s="54">
        <v>2.32</v>
      </c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9"/>
      <c r="BJ38" s="39" t="s">
        <v>284</v>
      </c>
      <c r="BK38" s="39" t="s">
        <v>169</v>
      </c>
      <c r="BL38" s="39" t="s">
        <v>286</v>
      </c>
      <c r="BM38" s="38" t="s">
        <v>244</v>
      </c>
      <c r="BN38" s="51">
        <f t="shared" ref="BN38:BP39" si="6">AY38+AJ38</f>
        <v>2.32</v>
      </c>
      <c r="BO38" s="51">
        <f t="shared" si="6"/>
        <v>2.32</v>
      </c>
      <c r="BP38" s="51">
        <f t="shared" si="6"/>
        <v>2.32</v>
      </c>
      <c r="BQ38" s="38"/>
      <c r="BR38" s="38"/>
      <c r="BS38" s="97"/>
      <c r="BT38" s="20"/>
      <c r="BU38" s="22"/>
      <c r="BV38" s="22"/>
      <c r="BW38" s="22"/>
    </row>
    <row r="39" ht="23.25" customHeight="1" spans="1: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38"/>
      <c r="AB39" s="38"/>
      <c r="AC39" s="38"/>
      <c r="AD39" s="38"/>
      <c r="AE39" s="38"/>
      <c r="AF39" s="41" t="s">
        <v>287</v>
      </c>
      <c r="AG39" s="52" t="s">
        <v>169</v>
      </c>
      <c r="AH39" s="52" t="s">
        <v>288</v>
      </c>
      <c r="AI39" s="52" t="s">
        <v>255</v>
      </c>
      <c r="AJ39" s="54">
        <v>0.06</v>
      </c>
      <c r="AK39" s="54">
        <v>0.06</v>
      </c>
      <c r="AL39" s="54">
        <v>0.06</v>
      </c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9"/>
      <c r="BJ39" s="39" t="s">
        <v>287</v>
      </c>
      <c r="BK39" s="39" t="s">
        <v>169</v>
      </c>
      <c r="BL39" s="39" t="s">
        <v>289</v>
      </c>
      <c r="BM39" s="38" t="s">
        <v>255</v>
      </c>
      <c r="BN39" s="51">
        <f t="shared" si="6"/>
        <v>0.06</v>
      </c>
      <c r="BO39" s="51">
        <f t="shared" si="6"/>
        <v>0.06</v>
      </c>
      <c r="BP39" s="51">
        <f t="shared" si="6"/>
        <v>0.06</v>
      </c>
      <c r="BQ39" s="38"/>
      <c r="BR39" s="38"/>
      <c r="BS39" s="97"/>
      <c r="BT39" s="20"/>
      <c r="BU39" s="22"/>
      <c r="BV39" s="22"/>
      <c r="BW39" s="22"/>
    </row>
    <row r="40" ht="23.25" customHeight="1" spans="1:7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38"/>
      <c r="AB40" s="38"/>
      <c r="AC40" s="38"/>
      <c r="AD40" s="38"/>
      <c r="AE40" s="38"/>
      <c r="AF40" s="41" t="s">
        <v>290</v>
      </c>
      <c r="AG40" s="52"/>
      <c r="AH40" s="52"/>
      <c r="AI40" s="52"/>
      <c r="AJ40" s="54">
        <v>1131.0102</v>
      </c>
      <c r="AK40" s="54">
        <f>AJ40</f>
        <v>1131.0102</v>
      </c>
      <c r="AL40" s="65">
        <f>AJ40</f>
        <v>1131.0102</v>
      </c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9"/>
      <c r="BJ40" s="39" t="s">
        <v>290</v>
      </c>
      <c r="BK40" s="39"/>
      <c r="BL40" s="39"/>
      <c r="BM40" s="38"/>
      <c r="BN40" s="51">
        <v>1139.0102</v>
      </c>
      <c r="BO40" s="51">
        <v>1139.0102</v>
      </c>
      <c r="BP40" s="65">
        <v>1139.0102</v>
      </c>
      <c r="BQ40" s="38"/>
      <c r="BR40" s="38"/>
      <c r="BS40" s="97"/>
      <c r="BT40" s="20"/>
      <c r="BU40" s="22"/>
      <c r="BV40" s="22"/>
      <c r="BW40" s="22"/>
    </row>
    <row r="41" ht="23.25" customHeight="1" spans="1:7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38"/>
      <c r="AB41" s="38"/>
      <c r="AC41" s="38"/>
      <c r="AD41" s="38"/>
      <c r="AE41" s="38"/>
      <c r="AF41" s="41" t="s">
        <v>291</v>
      </c>
      <c r="AG41" s="52" t="s">
        <v>292</v>
      </c>
      <c r="AH41" s="52" t="s">
        <v>280</v>
      </c>
      <c r="AI41" s="52" t="s">
        <v>293</v>
      </c>
      <c r="AJ41" s="54">
        <v>1004.23</v>
      </c>
      <c r="AK41" s="54">
        <v>1004.23</v>
      </c>
      <c r="AL41" s="65">
        <v>1004.23</v>
      </c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9"/>
      <c r="BJ41" s="40" t="s">
        <v>291</v>
      </c>
      <c r="BK41" s="39" t="s">
        <v>292</v>
      </c>
      <c r="BL41" s="39" t="s">
        <v>280</v>
      </c>
      <c r="BM41" s="38" t="s">
        <v>293</v>
      </c>
      <c r="BN41" s="51">
        <v>1004.23</v>
      </c>
      <c r="BO41" s="51">
        <v>1004.23</v>
      </c>
      <c r="BP41" s="65">
        <v>1004.23</v>
      </c>
      <c r="BQ41" s="38"/>
      <c r="BR41" s="38"/>
      <c r="BS41" s="38"/>
      <c r="BT41" s="20"/>
      <c r="BU41" s="22"/>
      <c r="BV41" s="22"/>
      <c r="BW41" s="22"/>
    </row>
    <row r="42" ht="53.25" customHeight="1" spans="1:7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38"/>
      <c r="AB42" s="38"/>
      <c r="AC42" s="38"/>
      <c r="AD42" s="38"/>
      <c r="AE42" s="38"/>
      <c r="AF42" s="41" t="s">
        <v>294</v>
      </c>
      <c r="AG42" s="52" t="s">
        <v>169</v>
      </c>
      <c r="AH42" s="52" t="s">
        <v>280</v>
      </c>
      <c r="AI42" s="52" t="s">
        <v>295</v>
      </c>
      <c r="AJ42" s="54">
        <v>61.6693</v>
      </c>
      <c r="AK42" s="54">
        <v>61.6693</v>
      </c>
      <c r="AL42" s="65">
        <v>61.6693</v>
      </c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9"/>
      <c r="BJ42" s="40" t="s">
        <v>294</v>
      </c>
      <c r="BK42" s="39" t="s">
        <v>169</v>
      </c>
      <c r="BL42" s="39" t="s">
        <v>280</v>
      </c>
      <c r="BM42" s="38" t="s">
        <v>295</v>
      </c>
      <c r="BN42" s="51">
        <v>61.6693</v>
      </c>
      <c r="BO42" s="51">
        <v>61.6693</v>
      </c>
      <c r="BP42" s="65">
        <v>61.6693</v>
      </c>
      <c r="BQ42" s="38"/>
      <c r="BR42" s="38"/>
      <c r="BS42" s="38"/>
      <c r="BT42" s="20"/>
      <c r="BU42" s="22"/>
      <c r="BV42" s="22"/>
      <c r="BW42" s="22"/>
    </row>
    <row r="43" ht="23.25" customHeight="1" spans="1:7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42"/>
      <c r="AB43" s="42"/>
      <c r="AC43" s="42"/>
      <c r="AD43" s="42"/>
      <c r="AE43" s="42"/>
      <c r="AF43" s="41" t="s">
        <v>296</v>
      </c>
      <c r="AG43" s="55" t="s">
        <v>169</v>
      </c>
      <c r="AH43" s="55" t="s">
        <v>280</v>
      </c>
      <c r="AI43" s="55" t="s">
        <v>297</v>
      </c>
      <c r="AJ43" s="56">
        <v>21.6109</v>
      </c>
      <c r="AK43" s="56">
        <v>21.6109</v>
      </c>
      <c r="AL43" s="65">
        <v>21.6109</v>
      </c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9"/>
      <c r="BJ43" s="40" t="s">
        <v>296</v>
      </c>
      <c r="BK43" s="39" t="s">
        <v>169</v>
      </c>
      <c r="BL43" s="39" t="s">
        <v>280</v>
      </c>
      <c r="BM43" s="38" t="s">
        <v>297</v>
      </c>
      <c r="BN43" s="51">
        <v>21.6109</v>
      </c>
      <c r="BO43" s="51">
        <v>21.6109</v>
      </c>
      <c r="BP43" s="65">
        <v>21.6109</v>
      </c>
      <c r="BQ43" s="99"/>
      <c r="BR43" s="38"/>
      <c r="BS43" s="38"/>
      <c r="BT43" s="20"/>
      <c r="BU43" s="22"/>
      <c r="BV43" s="22"/>
      <c r="BW43" s="22"/>
    </row>
    <row r="44" ht="23.25" customHeight="1" spans="1:7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38"/>
      <c r="AB44" s="38"/>
      <c r="AC44" s="38"/>
      <c r="AD44" s="38"/>
      <c r="AE44" s="47"/>
      <c r="AF44" s="43" t="s">
        <v>298</v>
      </c>
      <c r="AG44" s="47" t="s">
        <v>299</v>
      </c>
      <c r="AH44" s="47" t="s">
        <v>280</v>
      </c>
      <c r="AI44" s="47" t="s">
        <v>300</v>
      </c>
      <c r="AJ44" s="58">
        <v>43.5</v>
      </c>
      <c r="AK44" s="58">
        <v>43.5</v>
      </c>
      <c r="AL44" s="66">
        <v>43.5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85"/>
      <c r="BJ44" s="89" t="s">
        <v>298</v>
      </c>
      <c r="BK44" s="85" t="s">
        <v>299</v>
      </c>
      <c r="BL44" s="85" t="s">
        <v>280</v>
      </c>
      <c r="BM44" s="42" t="s">
        <v>300</v>
      </c>
      <c r="BN44" s="51">
        <v>43.5</v>
      </c>
      <c r="BO44" s="51">
        <v>43.5</v>
      </c>
      <c r="BP44" s="66">
        <v>43.5</v>
      </c>
      <c r="BQ44" s="42"/>
      <c r="BR44" s="42"/>
      <c r="BS44" s="42"/>
      <c r="BT44" s="20"/>
      <c r="BU44" s="23"/>
      <c r="BV44" s="23"/>
      <c r="BW44" s="23"/>
    </row>
    <row r="45" ht="45" customHeight="1" spans="1:7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38"/>
      <c r="AB45" s="38"/>
      <c r="AC45" s="38"/>
      <c r="AD45" s="38"/>
      <c r="AE45" s="48"/>
      <c r="AF45" s="41"/>
      <c r="AG45" s="47"/>
      <c r="AH45" s="47"/>
      <c r="AI45" s="47"/>
      <c r="AJ45" s="58"/>
      <c r="AK45" s="58"/>
      <c r="AL45" s="58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85"/>
      <c r="BJ45" s="89" t="s">
        <v>278</v>
      </c>
      <c r="BK45" s="85" t="s">
        <v>279</v>
      </c>
      <c r="BL45" s="85" t="s">
        <v>280</v>
      </c>
      <c r="BM45" s="23" t="s">
        <v>281</v>
      </c>
      <c r="BN45" s="51">
        <v>8</v>
      </c>
      <c r="BO45" s="51">
        <v>8</v>
      </c>
      <c r="BP45" s="66">
        <v>8</v>
      </c>
      <c r="BQ45" s="42"/>
      <c r="BR45" s="42"/>
      <c r="BS45" s="42"/>
      <c r="BT45" s="100"/>
      <c r="BU45" s="23"/>
      <c r="BV45" s="23"/>
      <c r="BW45" s="23"/>
    </row>
    <row r="46" ht="23.25" customHeight="1" spans="1:7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38"/>
      <c r="AB46" s="38"/>
      <c r="AC46" s="38"/>
      <c r="AD46" s="38"/>
      <c r="AE46" s="38"/>
      <c r="AF46" s="38"/>
      <c r="AG46" s="47"/>
      <c r="AH46" s="47"/>
      <c r="AI46" s="47"/>
      <c r="AJ46" s="58"/>
      <c r="AK46" s="58"/>
      <c r="AL46" s="66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85"/>
      <c r="BJ46" s="85"/>
      <c r="BK46" s="85"/>
      <c r="BL46" s="85"/>
      <c r="BM46" s="42"/>
      <c r="BN46" s="101"/>
      <c r="BO46" s="101"/>
      <c r="BP46" s="101"/>
      <c r="BQ46" s="42"/>
      <c r="BR46" s="42"/>
      <c r="BS46" s="42"/>
      <c r="BT46" s="23"/>
      <c r="BU46" s="23"/>
      <c r="BV46" s="23"/>
      <c r="BW46" s="23"/>
    </row>
    <row r="47" ht="23.25" customHeight="1" spans="1:7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8"/>
      <c r="AB47" s="38"/>
      <c r="AC47" s="38"/>
      <c r="AD47" s="38"/>
      <c r="AE47" s="47"/>
      <c r="AF47" s="38"/>
      <c r="AG47" s="47"/>
      <c r="AH47" s="47"/>
      <c r="AI47" s="47"/>
      <c r="AJ47" s="58"/>
      <c r="AK47" s="58"/>
      <c r="AL47" s="66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85"/>
      <c r="BJ47" s="85"/>
      <c r="BK47" s="85"/>
      <c r="BL47" s="85"/>
      <c r="BM47" s="42"/>
      <c r="BN47" s="101"/>
      <c r="BO47" s="101"/>
      <c r="BP47" s="101"/>
      <c r="BQ47" s="42"/>
      <c r="BR47" s="42"/>
      <c r="BS47" s="42"/>
      <c r="BT47" s="23"/>
      <c r="BU47" s="23"/>
      <c r="BV47" s="23"/>
      <c r="BW47" s="23"/>
    </row>
    <row r="48" ht="23.25" customHeight="1" spans="1:7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38"/>
      <c r="AB48" s="38"/>
      <c r="AC48" s="38"/>
      <c r="AD48" s="38"/>
      <c r="AE48" s="47"/>
      <c r="AF48" s="38"/>
      <c r="AG48" s="47"/>
      <c r="AH48" s="47"/>
      <c r="AI48" s="47"/>
      <c r="AJ48" s="58"/>
      <c r="AK48" s="58"/>
      <c r="AL48" s="66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85"/>
      <c r="BJ48" s="85"/>
      <c r="BK48" s="85"/>
      <c r="BL48" s="85"/>
      <c r="BM48" s="42"/>
      <c r="BN48" s="101"/>
      <c r="BO48" s="101"/>
      <c r="BP48" s="101"/>
      <c r="BQ48" s="42"/>
      <c r="BR48" s="42"/>
      <c r="BS48" s="42"/>
      <c r="BT48" s="23"/>
      <c r="BU48" s="23"/>
      <c r="BV48" s="23"/>
      <c r="BW48" s="23"/>
    </row>
    <row r="49" ht="23.25" customHeight="1" spans="1:7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38"/>
      <c r="AB49" s="38"/>
      <c r="AC49" s="38"/>
      <c r="AD49" s="38"/>
      <c r="AE49" s="47"/>
      <c r="AF49" s="38"/>
      <c r="AG49" s="47"/>
      <c r="AH49" s="47"/>
      <c r="AI49" s="47"/>
      <c r="AJ49" s="58"/>
      <c r="AK49" s="58"/>
      <c r="AL49" s="66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85"/>
      <c r="BJ49" s="85"/>
      <c r="BK49" s="85"/>
      <c r="BL49" s="85"/>
      <c r="BM49" s="42"/>
      <c r="BN49" s="101"/>
      <c r="BO49" s="101"/>
      <c r="BP49" s="101"/>
      <c r="BQ49" s="42"/>
      <c r="BR49" s="42"/>
      <c r="BS49" s="42"/>
      <c r="BT49" s="23"/>
      <c r="BU49" s="23"/>
      <c r="BV49" s="23"/>
      <c r="BW49" s="23"/>
    </row>
    <row r="50" ht="23.25" customHeight="1" spans="1:7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38"/>
      <c r="AB50" s="38"/>
      <c r="AC50" s="38"/>
      <c r="AD50" s="38"/>
      <c r="AE50" s="47"/>
      <c r="AF50" s="38"/>
      <c r="AG50" s="47"/>
      <c r="AH50" s="47"/>
      <c r="AI50" s="47"/>
      <c r="AJ50" s="58"/>
      <c r="AK50" s="58"/>
      <c r="AL50" s="66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85"/>
      <c r="BJ50" s="85"/>
      <c r="BK50" s="85"/>
      <c r="BL50" s="85"/>
      <c r="BM50" s="42"/>
      <c r="BN50" s="101"/>
      <c r="BO50" s="101"/>
      <c r="BP50" s="101"/>
      <c r="BQ50" s="42"/>
      <c r="BR50" s="42"/>
      <c r="BS50" s="42"/>
      <c r="BT50" s="23"/>
      <c r="BU50" s="23"/>
      <c r="BV50" s="23"/>
      <c r="BW50" s="23"/>
    </row>
    <row r="51" ht="23.25" customHeight="1" spans="1:7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38"/>
      <c r="AB51" s="38"/>
      <c r="AC51" s="38"/>
      <c r="AD51" s="38"/>
      <c r="AE51" s="47"/>
      <c r="AF51" s="38"/>
      <c r="AG51" s="47"/>
      <c r="AH51" s="47"/>
      <c r="AI51" s="47"/>
      <c r="AJ51" s="58"/>
      <c r="AK51" s="58"/>
      <c r="AL51" s="66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85"/>
      <c r="BJ51" s="85"/>
      <c r="BK51" s="85"/>
      <c r="BL51" s="85"/>
      <c r="BM51" s="42"/>
      <c r="BN51" s="101"/>
      <c r="BO51" s="101"/>
      <c r="BP51" s="101"/>
      <c r="BQ51" s="42"/>
      <c r="BR51" s="42"/>
      <c r="BS51" s="42"/>
      <c r="BT51" s="23"/>
      <c r="BU51" s="23"/>
      <c r="BV51" s="23"/>
      <c r="BW51" s="23"/>
    </row>
    <row r="52" ht="23.25" customHeight="1" spans="1:7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38"/>
      <c r="AB52" s="38"/>
      <c r="AC52" s="38"/>
      <c r="AD52" s="38"/>
      <c r="AE52" s="47"/>
      <c r="AF52" s="38"/>
      <c r="AG52" s="47"/>
      <c r="AH52" s="47"/>
      <c r="AI52" s="47"/>
      <c r="AJ52" s="58"/>
      <c r="AK52" s="58"/>
      <c r="AL52" s="66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85"/>
      <c r="BJ52" s="85"/>
      <c r="BK52" s="85"/>
      <c r="BL52" s="85"/>
      <c r="BM52" s="42"/>
      <c r="BN52" s="101"/>
      <c r="BO52" s="101"/>
      <c r="BP52" s="101"/>
      <c r="BQ52" s="42"/>
      <c r="BR52" s="42"/>
      <c r="BS52" s="42"/>
      <c r="BT52" s="23"/>
      <c r="BU52" s="23"/>
      <c r="BV52" s="23"/>
      <c r="BW52" s="23"/>
    </row>
    <row r="53" ht="23.25" customHeight="1" spans="1:7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38"/>
      <c r="AB53" s="38"/>
      <c r="AC53" s="38"/>
      <c r="AD53" s="38"/>
      <c r="AE53" s="47"/>
      <c r="AF53" s="38"/>
      <c r="AG53" s="47"/>
      <c r="AH53" s="47"/>
      <c r="AI53" s="47"/>
      <c r="AJ53" s="58"/>
      <c r="AK53" s="58"/>
      <c r="AL53" s="66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85"/>
      <c r="BJ53" s="85"/>
      <c r="BK53" s="85"/>
      <c r="BL53" s="85"/>
      <c r="BM53" s="42"/>
      <c r="BN53" s="101"/>
      <c r="BO53" s="101"/>
      <c r="BP53" s="101"/>
      <c r="BQ53" s="42"/>
      <c r="BR53" s="42"/>
      <c r="BS53" s="42"/>
      <c r="BT53" s="23"/>
      <c r="BU53" s="23"/>
      <c r="BV53" s="23"/>
      <c r="BW53" s="23"/>
    </row>
    <row r="54" ht="23.25" customHeight="1" spans="1:7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38"/>
      <c r="AB54" s="38"/>
      <c r="AC54" s="38"/>
      <c r="AD54" s="38"/>
      <c r="AE54" s="47"/>
      <c r="AF54" s="43"/>
      <c r="AG54" s="47"/>
      <c r="AH54" s="47"/>
      <c r="AI54" s="47"/>
      <c r="AJ54" s="58"/>
      <c r="AK54" s="58"/>
      <c r="AL54" s="66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85"/>
      <c r="BJ54" s="85"/>
      <c r="BK54" s="85"/>
      <c r="BL54" s="85"/>
      <c r="BM54" s="42"/>
      <c r="BN54" s="101"/>
      <c r="BO54" s="101"/>
      <c r="BP54" s="101"/>
      <c r="BQ54" s="42"/>
      <c r="BR54" s="42"/>
      <c r="BS54" s="42"/>
      <c r="BT54" s="23"/>
      <c r="BU54" s="23"/>
      <c r="BV54" s="23"/>
      <c r="BW54" s="23"/>
    </row>
    <row r="55" ht="23.25" customHeight="1" spans="1:7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38"/>
      <c r="AB55" s="38"/>
      <c r="AC55" s="38"/>
      <c r="AD55" s="38"/>
      <c r="AE55" s="47"/>
      <c r="AF55" s="43"/>
      <c r="AG55" s="47"/>
      <c r="AH55" s="47"/>
      <c r="AI55" s="47"/>
      <c r="AJ55" s="58"/>
      <c r="AK55" s="58"/>
      <c r="AL55" s="66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85"/>
      <c r="BJ55" s="85"/>
      <c r="BK55" s="85"/>
      <c r="BL55" s="85"/>
      <c r="BM55" s="42"/>
      <c r="BN55" s="101"/>
      <c r="BO55" s="101"/>
      <c r="BP55" s="101"/>
      <c r="BQ55" s="42"/>
      <c r="BR55" s="42"/>
      <c r="BS55" s="42"/>
      <c r="BT55" s="23"/>
      <c r="BU55" s="23"/>
      <c r="BV55" s="23"/>
      <c r="BW55" s="23"/>
    </row>
    <row r="56" ht="23.25" customHeight="1" spans="1:7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38"/>
      <c r="AB56" s="38"/>
      <c r="AC56" s="38"/>
      <c r="AD56" s="38"/>
      <c r="AE56" s="47"/>
      <c r="AF56" s="43"/>
      <c r="AG56" s="47"/>
      <c r="AH56" s="47"/>
      <c r="AI56" s="47"/>
      <c r="AJ56" s="58"/>
      <c r="AK56" s="58"/>
      <c r="AL56" s="66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85"/>
      <c r="BJ56" s="85"/>
      <c r="BK56" s="85"/>
      <c r="BL56" s="85"/>
      <c r="BM56" s="42"/>
      <c r="BN56" s="101"/>
      <c r="BO56" s="101"/>
      <c r="BP56" s="101"/>
      <c r="BQ56" s="42"/>
      <c r="BR56" s="42"/>
      <c r="BS56" s="42"/>
      <c r="BT56" s="23"/>
      <c r="BU56" s="23"/>
      <c r="BV56" s="23"/>
      <c r="BW56" s="23"/>
    </row>
    <row r="57" ht="23.25" customHeight="1" spans="1:7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38"/>
      <c r="AB57" s="38"/>
      <c r="AC57" s="38"/>
      <c r="AD57" s="38"/>
      <c r="AE57" s="47"/>
      <c r="AF57" s="43"/>
      <c r="AG57" s="47"/>
      <c r="AH57" s="47"/>
      <c r="AI57" s="47"/>
      <c r="AJ57" s="58"/>
      <c r="AK57" s="58"/>
      <c r="AL57" s="66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85"/>
      <c r="BJ57" s="85"/>
      <c r="BK57" s="85"/>
      <c r="BL57" s="85"/>
      <c r="BM57" s="42"/>
      <c r="BN57" s="101"/>
      <c r="BO57" s="101"/>
      <c r="BP57" s="101"/>
      <c r="BQ57" s="42"/>
      <c r="BR57" s="42"/>
      <c r="BS57" s="42"/>
      <c r="BT57" s="23"/>
      <c r="BU57" s="23"/>
      <c r="BV57" s="23"/>
      <c r="BW57" s="23"/>
    </row>
    <row r="58" ht="23.25" customHeight="1" spans="1:7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38"/>
      <c r="AB58" s="38"/>
      <c r="AC58" s="38"/>
      <c r="AD58" s="38"/>
      <c r="AE58" s="47"/>
      <c r="AF58" s="43"/>
      <c r="AG58" s="47"/>
      <c r="AH58" s="47"/>
      <c r="AI58" s="47"/>
      <c r="AJ58" s="58"/>
      <c r="AK58" s="58"/>
      <c r="AL58" s="66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85"/>
      <c r="BJ58" s="85"/>
      <c r="BK58" s="85"/>
      <c r="BL58" s="85"/>
      <c r="BM58" s="42"/>
      <c r="BN58" s="101"/>
      <c r="BO58" s="101"/>
      <c r="BP58" s="101"/>
      <c r="BQ58" s="42"/>
      <c r="BR58" s="42"/>
      <c r="BS58" s="42"/>
      <c r="BT58" s="23"/>
      <c r="BU58" s="23"/>
      <c r="BV58" s="23"/>
      <c r="BW58" s="23"/>
    </row>
    <row r="59" ht="23.25" customHeight="1" spans="1:7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38"/>
      <c r="AB59" s="38"/>
      <c r="AC59" s="38"/>
      <c r="AD59" s="38"/>
      <c r="AE59" s="47"/>
      <c r="AF59" s="41"/>
      <c r="AG59" s="47"/>
      <c r="AH59" s="47"/>
      <c r="AI59" s="47"/>
      <c r="AJ59" s="58"/>
      <c r="AK59" s="58"/>
      <c r="AL59" s="65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M59" s="38"/>
      <c r="BN59" s="102"/>
      <c r="BO59" s="102"/>
      <c r="BP59" s="102"/>
      <c r="BQ59" s="38"/>
      <c r="BR59" s="38"/>
      <c r="BS59" s="38"/>
      <c r="BT59" s="22"/>
      <c r="BU59" s="22"/>
      <c r="BV59" s="22"/>
      <c r="BW59" s="22"/>
    </row>
  </sheetData>
  <sheetProtection formatCells="0" formatColumns="0" formatRows="0"/>
  <mergeCells count="60">
    <mergeCell ref="A2:AD2"/>
    <mergeCell ref="AE2:BW2"/>
    <mergeCell ref="A4:O4"/>
    <mergeCell ref="P4:AD4"/>
    <mergeCell ref="AE4:AS4"/>
    <mergeCell ref="AT4:BH4"/>
    <mergeCell ref="BI4:BW4"/>
    <mergeCell ref="G5:I5"/>
    <mergeCell ref="V5:X5"/>
    <mergeCell ref="AK5:AM5"/>
    <mergeCell ref="AZ5:BB5"/>
    <mergeCell ref="BO5:BQ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BI5:BI6"/>
    <mergeCell ref="BJ5:BJ6"/>
    <mergeCell ref="BK5:BK6"/>
    <mergeCell ref="BL5:BL6"/>
    <mergeCell ref="BM5:BM6"/>
    <mergeCell ref="BN5:BN6"/>
    <mergeCell ref="BR5:BR6"/>
    <mergeCell ref="BS5:BS6"/>
    <mergeCell ref="BT5:BT6"/>
    <mergeCell ref="BU5:BU6"/>
    <mergeCell ref="BV5:BV6"/>
    <mergeCell ref="BW5:BW6"/>
  </mergeCells>
  <printOptions horizontalCentered="1"/>
  <pageMargins left="0.459027777777778" right="0.669444444444445" top="0.393055555555556" bottom="0.393055555555556" header="0.393055555555556" footer="0.393055555555556"/>
  <pageSetup paperSize="8" scale="60" fitToHeight="500" orientation="landscape" verticalDpi="3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预算科</cp:lastModifiedBy>
  <dcterms:created xsi:type="dcterms:W3CDTF">2014-08-06T10:28:00Z</dcterms:created>
  <cp:lastPrinted>2019-08-05T04:32:00Z</cp:lastPrinted>
  <dcterms:modified xsi:type="dcterms:W3CDTF">2021-05-23T05:41:24Z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2052-11.1.0.8013</vt:lpwstr>
  </property>
</Properties>
</file>