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2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人员情况表!$AS$1:$BP$19</definedName>
    <definedName name="_xlnm.Print_Area" localSheetId="3">预算调整情况表!$A$1:$AD$23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预算调整情况表!$1:$9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<sst xmlns="http://schemas.openxmlformats.org/spreadsheetml/2006/main" count="342">
  <si>
    <t>尉犁县党政机构改革预算调整表</t>
  </si>
  <si>
    <t>总计</t>
  </si>
  <si>
    <t xml:space="preserve">                    单位名称：尉犁县林业和草原局</t>
  </si>
  <si>
    <t>显示</t>
  </si>
  <si>
    <t xml:space="preserve"> 报送日期： 2019年5月23日                </t>
  </si>
  <si>
    <t>单位负责人：袁隆军  财务负责人：曲洪萍  经办人：谢梅 联系电话：18997615605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</si>
  <si>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</si>
  <si>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</si>
  <si>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</si>
  <si>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</si>
  <si>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</si>
  <si>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</si>
  <si>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</si>
  <si>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</si>
  <si>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</si>
  <si>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</si>
  <si>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</si>
  <si>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</si>
  <si>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</si>
  <si>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</si>
  <si>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</si>
  <si>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</si>
  <si>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</si>
  <si>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</si>
  <si>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</si>
  <si>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</si>
  <si>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</si>
  <si>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</si>
  <si>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</si>
  <si>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</si>
  <si>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</si>
  <si>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</si>
  <si>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</si>
  <si>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</si>
  <si>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</si>
  <si>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</si>
  <si>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</si>
  <si>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</si>
  <si>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</si>
  <si>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</si>
  <si>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</si>
  <si>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</si>
  <si>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</si>
  <si>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</si>
  <si>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</si>
  <si>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</si>
  <si>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</si>
  <si>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</si>
  <si>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</si>
  <si>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</si>
  <si>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</si>
  <si>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</si>
  <si>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</si>
  <si>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</si>
  <si>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尉犁县林业局</t>
  </si>
  <si>
    <t>尉犁县自然资源局</t>
  </si>
  <si>
    <t>尉犁县应急管理局</t>
  </si>
  <si>
    <t>尉犁县草原监理所、尉犁县草原站</t>
  </si>
  <si>
    <t>尉犁县林业和草原局</t>
  </si>
  <si>
    <t>附表2</t>
  </si>
  <si>
    <t>自治党政机构改革部门单位资产变动情况表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</si>
  <si>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</si>
  <si>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</si>
  <si>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</si>
  <si>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</si>
  <si>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</si>
  <si>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</si>
  <si>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</si>
  <si>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</si>
  <si>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</si>
  <si>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</si>
  <si>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</si>
  <si>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</si>
  <si>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</si>
  <si>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</si>
  <si>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</si>
  <si>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</si>
  <si>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</si>
  <si>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t>1=2+3+4</t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</si>
  <si>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</si>
  <si>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</si>
  <si>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</si>
  <si>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</si>
  <si>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</si>
  <si>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</si>
  <si>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</si>
  <si>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尉犁县草原站、草原监理所</t>
  </si>
  <si>
    <t>附表3</t>
  </si>
  <si>
    <t>尉犁县党政机构改革部门单位预算调整情况表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</si>
  <si>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</si>
  <si>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</si>
  <si>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</si>
  <si>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</si>
  <si>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</si>
  <si>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</si>
  <si>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</si>
  <si>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</si>
  <si>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</si>
  <si>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</si>
  <si>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</si>
  <si>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</si>
  <si>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</si>
  <si>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</si>
  <si>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</si>
  <si>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</si>
  <si>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</si>
  <si>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</si>
  <si>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</si>
  <si>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</si>
  <si>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</si>
  <si>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155.6</t>
  </si>
  <si>
    <t>060001-尉犁县林业局</t>
  </si>
  <si>
    <t>基本支出</t>
  </si>
  <si>
    <t>060005-尉犁县胡杨林管理站</t>
  </si>
  <si>
    <t>新疆尉犁县草原监理所</t>
  </si>
  <si>
    <t>尉犁县草原局</t>
  </si>
  <si>
    <t>工资及津补贴</t>
  </si>
  <si>
    <t>2130201-行政运行</t>
  </si>
  <si>
    <t>3010101-工资</t>
  </si>
  <si>
    <t>50101-工资津补贴</t>
  </si>
  <si>
    <t>2130204-林业事业机构</t>
  </si>
  <si>
    <t>0</t>
  </si>
  <si>
    <t>培训费</t>
  </si>
  <si>
    <t>2050803-培训支出</t>
  </si>
  <si>
    <t>30216-培训费</t>
  </si>
  <si>
    <t>50203-培训费</t>
  </si>
  <si>
    <r>
      <rPr>
        <sz val="9"/>
        <rFont val="Arial"/>
        <charset val="0"/>
      </rPr>
      <t>2130104-</t>
    </r>
    <r>
      <rPr>
        <sz val="9"/>
        <rFont val="宋体"/>
        <charset val="0"/>
      </rPr>
      <t>事业运行</t>
    </r>
  </si>
  <si>
    <r>
      <rPr>
        <sz val="9"/>
        <rFont val="Arial"/>
        <charset val="0"/>
      </rPr>
      <t>3010101-</t>
    </r>
    <r>
      <rPr>
        <sz val="9"/>
        <rFont val="宋体"/>
        <charset val="0"/>
      </rPr>
      <t>工资</t>
    </r>
  </si>
  <si>
    <r>
      <rPr>
        <sz val="9"/>
        <rFont val="Arial"/>
        <charset val="0"/>
      </rPr>
      <t>50101-</t>
    </r>
    <r>
      <rPr>
        <sz val="9"/>
        <rFont val="宋体"/>
        <charset val="0"/>
      </rPr>
      <t>工资津补贴</t>
    </r>
  </si>
  <si>
    <t>42</t>
  </si>
  <si>
    <t>办公费</t>
  </si>
  <si>
    <t>30201-办公费</t>
  </si>
  <si>
    <t>50201-办公经费</t>
  </si>
  <si>
    <t>3010102-同岗同酬人员工资</t>
  </si>
  <si>
    <t>3010201-津贴补贴</t>
  </si>
  <si>
    <t>机关事业单位基本养老保险缴费</t>
  </si>
  <si>
    <t>2080505-机关事业单位基本养老保险缴费支出</t>
  </si>
  <si>
    <t>30108-机关事业单位基本养老保险缴费</t>
  </si>
  <si>
    <t>50102-社会保障缴费</t>
  </si>
  <si>
    <r>
      <rPr>
        <sz val="9"/>
        <rFont val="Arial"/>
        <charset val="0"/>
      </rPr>
      <t>3010102-</t>
    </r>
    <r>
      <rPr>
        <sz val="9"/>
        <rFont val="宋体"/>
        <charset val="0"/>
      </rPr>
      <t>同岗同酬人员工资</t>
    </r>
  </si>
  <si>
    <t>水费</t>
  </si>
  <si>
    <t>30205-水费</t>
  </si>
  <si>
    <t>3010103-援疆干部月补差工资</t>
  </si>
  <si>
    <t>3010203-未统发值班补贴</t>
  </si>
  <si>
    <t>机关事业单位职业年金缴费</t>
  </si>
  <si>
    <t>2080506-机关事业单位职业年金缴费支出</t>
  </si>
  <si>
    <t>30109-职业年金缴费</t>
  </si>
  <si>
    <r>
      <rPr>
        <sz val="9"/>
        <rFont val="Arial"/>
        <charset val="0"/>
      </rPr>
      <t>3010103-</t>
    </r>
    <r>
      <rPr>
        <sz val="9"/>
        <rFont val="宋体"/>
        <charset val="0"/>
      </rPr>
      <t>援疆干部月补差工资</t>
    </r>
  </si>
  <si>
    <t>电费</t>
  </si>
  <si>
    <t>30206-电费</t>
  </si>
  <si>
    <t>3010104-聘用工勤人员月补助额</t>
  </si>
  <si>
    <t>3010206-在职职工冬季取暖费</t>
  </si>
  <si>
    <t>基本医疗保险</t>
  </si>
  <si>
    <t>2101102-事业单位医疗</t>
  </si>
  <si>
    <t>3011001-基本医疗保险</t>
  </si>
  <si>
    <r>
      <rPr>
        <sz val="9"/>
        <rFont val="Arial"/>
        <charset val="0"/>
      </rPr>
      <t>3010104-</t>
    </r>
    <r>
      <rPr>
        <sz val="9"/>
        <rFont val="宋体"/>
        <charset val="0"/>
      </rPr>
      <t>聘用工勤人员月补助额</t>
    </r>
  </si>
  <si>
    <t>邮电费</t>
  </si>
  <si>
    <t>3020701-电话费</t>
  </si>
  <si>
    <t>3010301-第十三个月奖励工资</t>
  </si>
  <si>
    <t>3011002-大额医疗保险互助金</t>
  </si>
  <si>
    <r>
      <rPr>
        <sz val="9"/>
        <rFont val="Arial"/>
        <charset val="0"/>
      </rPr>
      <t>3010201-</t>
    </r>
    <r>
      <rPr>
        <sz val="9"/>
        <rFont val="宋体"/>
        <charset val="0"/>
      </rPr>
      <t>津贴补贴</t>
    </r>
  </si>
  <si>
    <t>3020702-网络使用费</t>
  </si>
  <si>
    <t>3010302-精神文明、社会综合治理奖励</t>
  </si>
  <si>
    <r>
      <rPr>
        <sz val="9"/>
        <rFont val="Arial"/>
        <charset val="0"/>
      </rPr>
      <t>3010203-</t>
    </r>
    <r>
      <rPr>
        <sz val="9"/>
        <rFont val="宋体"/>
        <charset val="0"/>
      </rPr>
      <t>未统发值班补贴</t>
    </r>
  </si>
  <si>
    <t>取暖费</t>
  </si>
  <si>
    <t>30208-取暖费</t>
  </si>
  <si>
    <t>3010204-未纳入统发的绩效工资</t>
  </si>
  <si>
    <t>3010303-绩效考核奖励</t>
  </si>
  <si>
    <r>
      <rPr>
        <sz val="9"/>
        <rFont val="Arial"/>
        <charset val="0"/>
      </rPr>
      <t>3010204-</t>
    </r>
    <r>
      <rPr>
        <sz val="9"/>
        <rFont val="宋体"/>
        <charset val="0"/>
      </rPr>
      <t>未纳入统发的绩效工资</t>
    </r>
  </si>
  <si>
    <t>差旅费</t>
  </si>
  <si>
    <t>30211-差旅费</t>
  </si>
  <si>
    <t>3019902-预留调资</t>
  </si>
  <si>
    <t>50199-其他工资福利支出</t>
  </si>
  <si>
    <r>
      <rPr>
        <sz val="9"/>
        <rFont val="Arial"/>
        <charset val="0"/>
      </rPr>
      <t>3010205-</t>
    </r>
    <r>
      <rPr>
        <sz val="9"/>
        <rFont val="宋体"/>
        <charset val="0"/>
      </rPr>
      <t>一线补贴</t>
    </r>
  </si>
  <si>
    <r>
      <rPr>
        <sz val="9"/>
        <rFont val="Arial"/>
        <charset val="0"/>
      </rPr>
      <t>3010206-</t>
    </r>
    <r>
      <rPr>
        <sz val="9"/>
        <rFont val="宋体"/>
        <charset val="0"/>
      </rPr>
      <t>在职职工冬季取暖费</t>
    </r>
  </si>
  <si>
    <t>工会经费</t>
  </si>
  <si>
    <t>3022801-工会经费（汇缴工会）</t>
  </si>
  <si>
    <r>
      <rPr>
        <sz val="9"/>
        <rFont val="Arial"/>
        <charset val="0"/>
      </rPr>
      <t>3010301-</t>
    </r>
    <r>
      <rPr>
        <sz val="9"/>
        <rFont val="宋体"/>
        <charset val="0"/>
      </rPr>
      <t>第十三个月奖励工资</t>
    </r>
  </si>
  <si>
    <t>3022802-工会经费（单位留用）</t>
  </si>
  <si>
    <r>
      <rPr>
        <sz val="9"/>
        <rFont val="Arial"/>
        <charset val="0"/>
      </rPr>
      <t>3010302-</t>
    </r>
    <r>
      <rPr>
        <sz val="9"/>
        <rFont val="宋体"/>
        <charset val="0"/>
      </rPr>
      <t>精神文明、社会综合治理奖励</t>
    </r>
  </si>
  <si>
    <t>福利费</t>
  </si>
  <si>
    <t>30229-福利费</t>
  </si>
  <si>
    <t>2101101-行政单位医疗</t>
  </si>
  <si>
    <r>
      <rPr>
        <sz val="9"/>
        <rFont val="Arial"/>
        <charset val="0"/>
      </rPr>
      <t>3010303-</t>
    </r>
    <r>
      <rPr>
        <sz val="9"/>
        <rFont val="宋体"/>
        <charset val="0"/>
      </rPr>
      <t>绩效考核奖励</t>
    </r>
  </si>
  <si>
    <r>
      <rPr>
        <sz val="9"/>
        <rFont val="Arial"/>
        <charset val="0"/>
      </rPr>
      <t>3019902-</t>
    </r>
    <r>
      <rPr>
        <sz val="9"/>
        <rFont val="宋体"/>
        <charset val="0"/>
      </rPr>
      <t>预留调资</t>
    </r>
  </si>
  <si>
    <r>
      <rPr>
        <sz val="9"/>
        <rFont val="Arial"/>
        <charset val="0"/>
      </rPr>
      <t>50199-</t>
    </r>
    <r>
      <rPr>
        <sz val="9"/>
        <rFont val="宋体"/>
        <charset val="0"/>
      </rPr>
      <t>其他工资福利支出</t>
    </r>
  </si>
  <si>
    <t>车辆保险和维修费</t>
  </si>
  <si>
    <t>3023101-车辆保险和维修费</t>
  </si>
  <si>
    <t>50208-公务用车运行维护费</t>
  </si>
  <si>
    <t>3019903-公益性岗位人员工资外补助</t>
  </si>
  <si>
    <t>公务员医疗保险</t>
  </si>
  <si>
    <t>2101103-公务员医疗补助</t>
  </si>
  <si>
    <t>30111-公务员医疗补助缴费</t>
  </si>
  <si>
    <r>
      <rPr>
        <sz val="9"/>
        <rFont val="Arial"/>
        <charset val="0"/>
      </rPr>
      <t>3019903-</t>
    </r>
    <r>
      <rPr>
        <sz val="9"/>
        <rFont val="宋体"/>
        <charset val="0"/>
      </rPr>
      <t>公益性岗位人员工资外补助</t>
    </r>
  </si>
  <si>
    <t>车辆燃油及其他费用</t>
  </si>
  <si>
    <t>3023102-车辆燃油及其他费用</t>
  </si>
  <si>
    <t>3019904-公益性岗位人员工资</t>
  </si>
  <si>
    <t>其他社会保障缴费</t>
  </si>
  <si>
    <t>3011202-生育保险</t>
  </si>
  <si>
    <t>3011201-失业保险</t>
  </si>
  <si>
    <r>
      <rPr>
        <sz val="9"/>
        <rFont val="Arial"/>
        <charset val="0"/>
      </rPr>
      <t>3019905-</t>
    </r>
    <r>
      <rPr>
        <sz val="9"/>
        <rFont val="宋体"/>
        <charset val="0"/>
      </rPr>
      <t>护林员人员补助费</t>
    </r>
  </si>
  <si>
    <t>其他商品和服务支出</t>
  </si>
  <si>
    <t>3029903-其他商品和服务支出</t>
  </si>
  <si>
    <t>50299-其他商品和服务支出</t>
  </si>
  <si>
    <t>3019905-护林员人员补助费</t>
  </si>
  <si>
    <t>3011204-残疾人保障金</t>
  </si>
  <si>
    <r>
      <rPr>
        <sz val="9"/>
        <rFont val="Arial"/>
        <charset val="0"/>
      </rPr>
      <t>3019904-</t>
    </r>
    <r>
      <rPr>
        <sz val="9"/>
        <rFont val="宋体"/>
        <charset val="0"/>
      </rPr>
      <t>公益性岗位人员工资</t>
    </r>
  </si>
  <si>
    <r>
      <rPr>
        <sz val="9"/>
        <rFont val="Arial"/>
        <charset val="0"/>
      </rPr>
      <t>3019916-</t>
    </r>
    <r>
      <rPr>
        <sz val="9"/>
        <rFont val="宋体"/>
        <charset val="0"/>
      </rPr>
      <t>大学生村官兼任村委员岗位补贴</t>
    </r>
  </si>
  <si>
    <t>生活补助</t>
  </si>
  <si>
    <t>3030501-遗属生活费补助</t>
  </si>
  <si>
    <t>50901-社会福利和救助</t>
  </si>
  <si>
    <t>3019906-代课教师人员补助费</t>
  </si>
  <si>
    <t>住房公积金</t>
  </si>
  <si>
    <t>2210201-住房公积金</t>
  </si>
  <si>
    <t>30113-住房公积金</t>
  </si>
  <si>
    <t>50103-住房公积金</t>
  </si>
  <si>
    <t>3011203-工伤保险</t>
  </si>
  <si>
    <r>
      <rPr>
        <sz val="9"/>
        <rFont val="Arial"/>
        <charset val="0"/>
      </rPr>
      <t>2080505-</t>
    </r>
    <r>
      <rPr>
        <sz val="9"/>
        <rFont val="宋体"/>
        <charset val="0"/>
      </rPr>
      <t>机关事业单位基本养老保险缴费支出</t>
    </r>
  </si>
  <si>
    <r>
      <rPr>
        <sz val="9"/>
        <rFont val="Arial"/>
        <charset val="0"/>
      </rPr>
      <t>30108-</t>
    </r>
    <r>
      <rPr>
        <sz val="9"/>
        <rFont val="宋体"/>
        <charset val="0"/>
      </rPr>
      <t>机关事业单位基本养老保险缴费</t>
    </r>
  </si>
  <si>
    <r>
      <rPr>
        <sz val="9"/>
        <rFont val="Arial"/>
        <charset val="0"/>
      </rPr>
      <t>50102-</t>
    </r>
    <r>
      <rPr>
        <sz val="9"/>
        <rFont val="宋体"/>
        <charset val="0"/>
      </rPr>
      <t>社会保障缴费</t>
    </r>
  </si>
  <si>
    <t>3030502-企业移交离休干部经费（护理费、交通费）</t>
  </si>
  <si>
    <t>3019907-乡村医生人员补助费</t>
  </si>
  <si>
    <r>
      <rPr>
        <sz val="9"/>
        <rFont val="Arial"/>
        <charset val="0"/>
      </rPr>
      <t>3019906-</t>
    </r>
    <r>
      <rPr>
        <sz val="9"/>
        <rFont val="宋体"/>
        <charset val="0"/>
      </rPr>
      <t>代课教师人员补助费</t>
    </r>
  </si>
  <si>
    <r>
      <rPr>
        <sz val="9"/>
        <rFont val="Arial"/>
        <charset val="0"/>
      </rPr>
      <t>2080506-</t>
    </r>
    <r>
      <rPr>
        <sz val="9"/>
        <rFont val="宋体"/>
        <charset val="0"/>
      </rPr>
      <t>机关事业单位职业年金缴费支出</t>
    </r>
  </si>
  <si>
    <r>
      <rPr>
        <sz val="9"/>
        <rFont val="Arial"/>
        <charset val="0"/>
      </rPr>
      <t>30109-</t>
    </r>
    <r>
      <rPr>
        <sz val="9"/>
        <rFont val="宋体"/>
        <charset val="0"/>
      </rPr>
      <t>职业年金缴费</t>
    </r>
  </si>
  <si>
    <t>3030503-企业县级退休干部生活费</t>
  </si>
  <si>
    <t>3019908-大学生村官人员补助费</t>
  </si>
  <si>
    <r>
      <rPr>
        <sz val="9"/>
        <rFont val="Arial"/>
        <charset val="0"/>
      </rPr>
      <t>3019907-</t>
    </r>
    <r>
      <rPr>
        <sz val="9"/>
        <rFont val="宋体"/>
        <charset val="0"/>
      </rPr>
      <t>乡村医生人员补助费</t>
    </r>
  </si>
  <si>
    <r>
      <rPr>
        <sz val="9"/>
        <rFont val="Arial"/>
        <charset val="0"/>
      </rPr>
      <t>2101102-</t>
    </r>
    <r>
      <rPr>
        <sz val="9"/>
        <rFont val="宋体"/>
        <charset val="0"/>
      </rPr>
      <t>事业单位医疗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</si>
  <si>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基本医疗保险</t>
    </r>
  </si>
  <si>
    <t>3030504-企业遗孀生活费补助</t>
  </si>
  <si>
    <t>3019909-三支一扶补助费</t>
  </si>
  <si>
    <r>
      <rPr>
        <sz val="9"/>
        <rFont val="Arial"/>
        <charset val="0"/>
      </rPr>
      <t>3019908-</t>
    </r>
    <r>
      <rPr>
        <sz val="9"/>
        <rFont val="宋体"/>
        <charset val="0"/>
      </rPr>
      <t>大学生村官人员补助费</t>
    </r>
  </si>
  <si>
    <r>
      <rPr>
        <sz val="9"/>
        <rFont val="Arial"/>
        <charset val="0"/>
      </rPr>
      <t>3011002-</t>
    </r>
    <r>
      <rPr>
        <sz val="9"/>
        <rFont val="宋体"/>
        <charset val="0"/>
      </rPr>
      <t>大额医疗保险互助金</t>
    </r>
  </si>
  <si>
    <t>3030505-精简退职人员生活费补助</t>
  </si>
  <si>
    <t>3019913-非公岗社区干部经费</t>
  </si>
  <si>
    <t>3019910-农村保洁员经费</t>
  </si>
  <si>
    <r>
      <rPr>
        <sz val="9"/>
        <rFont val="Arial"/>
        <charset val="0"/>
      </rPr>
      <t>3019909-</t>
    </r>
    <r>
      <rPr>
        <sz val="9"/>
        <rFont val="宋体"/>
        <charset val="0"/>
      </rPr>
      <t>三支一扶补助费</t>
    </r>
  </si>
  <si>
    <r>
      <rPr>
        <sz val="9"/>
        <rFont val="Arial"/>
        <charset val="0"/>
      </rPr>
      <t>2101103-</t>
    </r>
    <r>
      <rPr>
        <sz val="9"/>
        <rFont val="宋体"/>
        <charset val="0"/>
      </rPr>
      <t>公务员医疗补助</t>
    </r>
  </si>
  <si>
    <r>
      <rPr>
        <sz val="9"/>
        <rFont val="Arial"/>
        <charset val="0"/>
      </rPr>
      <t>30111-</t>
    </r>
    <r>
      <rPr>
        <sz val="9"/>
        <rFont val="宋体"/>
        <charset val="0"/>
      </rPr>
      <t>公务员医疗补助缴费</t>
    </r>
  </si>
  <si>
    <t>医疗费补助</t>
  </si>
  <si>
    <t>3030701-离退休人员基本医疗保险</t>
  </si>
  <si>
    <t>3019914-非公岗防疫员/牧区(村级)兽医人员经费</t>
  </si>
  <si>
    <t>3019911-流动人员协管员经费</t>
  </si>
  <si>
    <r>
      <rPr>
        <sz val="9"/>
        <rFont val="Arial"/>
        <charset val="0"/>
      </rPr>
      <t>3019910-</t>
    </r>
    <r>
      <rPr>
        <sz val="9"/>
        <rFont val="宋体"/>
        <charset val="0"/>
      </rPr>
      <t>农村保洁员经费</t>
    </r>
  </si>
  <si>
    <r>
      <rPr>
        <sz val="9"/>
        <rFont val="Arial"/>
        <charset val="0"/>
      </rPr>
      <t>3011201-</t>
    </r>
    <r>
      <rPr>
        <sz val="9"/>
        <rFont val="宋体"/>
        <charset val="0"/>
      </rPr>
      <t>失业保险</t>
    </r>
  </si>
  <si>
    <t>3030702-离退休人员公务员医疗保险</t>
  </si>
  <si>
    <t>3019915-其他财政供养人员补助费</t>
  </si>
  <si>
    <t>3019912-非公岗计生宣传人员经费</t>
  </si>
  <si>
    <r>
      <rPr>
        <sz val="9"/>
        <rFont val="Arial"/>
        <charset val="0"/>
      </rPr>
      <t>3019911-</t>
    </r>
    <r>
      <rPr>
        <sz val="9"/>
        <rFont val="宋体"/>
        <charset val="0"/>
      </rPr>
      <t>流动人员协管员经费</t>
    </r>
  </si>
  <si>
    <r>
      <rPr>
        <sz val="9"/>
        <rFont val="Arial"/>
        <charset val="0"/>
      </rPr>
      <t>3011202-</t>
    </r>
    <r>
      <rPr>
        <sz val="9"/>
        <rFont val="宋体"/>
        <charset val="0"/>
      </rPr>
      <t>生育保险</t>
    </r>
  </si>
  <si>
    <t>奖励金</t>
  </si>
  <si>
    <t>2080501-归口管理的行政单位离退休</t>
  </si>
  <si>
    <t>30308-助学金</t>
  </si>
  <si>
    <t>50902-助学金</t>
  </si>
  <si>
    <t>3019916-大学生村官兼任村委员岗位补贴</t>
  </si>
  <si>
    <t>小计</t>
  </si>
  <si>
    <r>
      <rPr>
        <sz val="9"/>
        <rFont val="Arial"/>
        <charset val="0"/>
      </rPr>
      <t>3019912-</t>
    </r>
    <r>
      <rPr>
        <sz val="9"/>
        <rFont val="宋体"/>
        <charset val="0"/>
      </rPr>
      <t>非公岗计生宣传人员经费</t>
    </r>
  </si>
  <si>
    <r>
      <rPr>
        <sz val="9"/>
        <rFont val="Arial"/>
        <charset val="0"/>
      </rPr>
      <t>3011203-</t>
    </r>
    <r>
      <rPr>
        <sz val="9"/>
        <rFont val="宋体"/>
        <charset val="0"/>
      </rPr>
      <t>工伤保险</t>
    </r>
  </si>
  <si>
    <t>3030901-离退休精神文明、社会综合治理奖</t>
  </si>
  <si>
    <r>
      <rPr>
        <sz val="9"/>
        <rFont val="Arial"/>
        <charset val="0"/>
      </rPr>
      <t>3019913-</t>
    </r>
    <r>
      <rPr>
        <sz val="9"/>
        <rFont val="宋体"/>
        <charset val="0"/>
      </rPr>
      <t>非公岗社区干部经费</t>
    </r>
  </si>
  <si>
    <r>
      <rPr>
        <sz val="9"/>
        <rFont val="Arial"/>
        <charset val="0"/>
      </rPr>
      <t>3011204-</t>
    </r>
    <r>
      <rPr>
        <sz val="9"/>
        <rFont val="宋体"/>
        <charset val="0"/>
      </rPr>
      <t>残疾人保障金</t>
    </r>
  </si>
  <si>
    <t>3030902-离退休人员独生子女奖励金</t>
  </si>
  <si>
    <r>
      <rPr>
        <sz val="9"/>
        <rFont val="Arial"/>
        <charset val="0"/>
      </rPr>
      <t>3019914-</t>
    </r>
    <r>
      <rPr>
        <sz val="9"/>
        <rFont val="宋体"/>
        <charset val="0"/>
      </rPr>
      <t>非公岗防疫员</t>
    </r>
    <r>
      <rPr>
        <sz val="9"/>
        <rFont val="Arial"/>
        <charset val="0"/>
      </rPr>
      <t>/</t>
    </r>
    <r>
      <rPr>
        <sz val="9"/>
        <rFont val="宋体"/>
        <charset val="0"/>
      </rPr>
      <t>牧区</t>
    </r>
    <r>
      <rPr>
        <sz val="9"/>
        <rFont val="Arial"/>
        <charset val="0"/>
      </rPr>
      <t>(</t>
    </r>
    <r>
      <rPr>
        <sz val="9"/>
        <rFont val="宋体"/>
        <charset val="0"/>
      </rPr>
      <t>村级</t>
    </r>
    <r>
      <rPr>
        <sz val="9"/>
        <rFont val="Arial"/>
        <charset val="0"/>
      </rPr>
      <t>)</t>
    </r>
    <r>
      <rPr>
        <sz val="9"/>
        <rFont val="宋体"/>
        <charset val="0"/>
      </rPr>
      <t>兽医人员经费</t>
    </r>
  </si>
  <si>
    <r>
      <rPr>
        <sz val="9"/>
        <rFont val="Arial"/>
        <charset val="0"/>
      </rPr>
      <t>2210201-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</si>
  <si>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30113-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</si>
  <si>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50103-</t>
    </r>
    <r>
      <rPr>
        <sz val="9"/>
        <rFont val="宋体"/>
        <charset val="0"/>
      </rPr>
      <t>住房公积金</t>
    </r>
  </si>
  <si>
    <t>退休费</t>
  </si>
  <si>
    <t>3030202-退休人员取暖费</t>
  </si>
  <si>
    <t>50905-离退休费</t>
  </si>
  <si>
    <r>
      <rPr>
        <sz val="9"/>
        <rFont val="Arial"/>
        <charset val="0"/>
      </rPr>
      <t>3019915-</t>
    </r>
    <r>
      <rPr>
        <sz val="9"/>
        <rFont val="宋体"/>
        <charset val="0"/>
      </rPr>
      <t>其他财政供养人员补助费</t>
    </r>
  </si>
  <si>
    <r>
      <rPr>
        <sz val="9"/>
        <rFont val="Arial"/>
        <charset val="0"/>
      </rPr>
      <t>30201-</t>
    </r>
    <r>
      <rPr>
        <sz val="9"/>
        <rFont val="宋体"/>
        <charset val="0"/>
      </rPr>
      <t>办公费</t>
    </r>
  </si>
  <si>
    <r>
      <rPr>
        <sz val="9"/>
        <rFont val="Arial"/>
        <charset val="0"/>
      </rPr>
      <t>50201-</t>
    </r>
    <r>
      <rPr>
        <sz val="9"/>
        <rFont val="宋体"/>
        <charset val="0"/>
      </rPr>
      <t>办公经费</t>
    </r>
  </si>
  <si>
    <r>
      <rPr>
        <sz val="9"/>
        <rFont val="Arial"/>
        <charset val="0"/>
      </rPr>
      <t>30205-</t>
    </r>
    <r>
      <rPr>
        <sz val="9"/>
        <rFont val="宋体"/>
        <charset val="0"/>
      </rPr>
      <t>水费</t>
    </r>
  </si>
  <si>
    <r>
      <rPr>
        <sz val="9"/>
        <rFont val="Arial"/>
        <charset val="0"/>
      </rPr>
      <t>30206-</t>
    </r>
    <r>
      <rPr>
        <sz val="9"/>
        <rFont val="宋体"/>
        <charset val="0"/>
      </rPr>
      <t>电费</t>
    </r>
  </si>
  <si>
    <r>
      <rPr>
        <sz val="9"/>
        <rFont val="Arial"/>
        <charset val="0"/>
      </rPr>
      <t>3020701-</t>
    </r>
    <r>
      <rPr>
        <sz val="9"/>
        <rFont val="宋体"/>
        <charset val="0"/>
      </rPr>
      <t>电话费</t>
    </r>
  </si>
  <si>
    <r>
      <rPr>
        <sz val="9"/>
        <rFont val="Arial"/>
        <charset val="0"/>
      </rPr>
      <t>3020702-</t>
    </r>
    <r>
      <rPr>
        <sz val="9"/>
        <rFont val="宋体"/>
        <charset val="0"/>
      </rPr>
      <t>网络使用费</t>
    </r>
  </si>
  <si>
    <r>
      <rPr>
        <sz val="9"/>
        <rFont val="Arial"/>
        <charset val="0"/>
      </rPr>
      <t>30208-</t>
    </r>
    <r>
      <rPr>
        <sz val="9"/>
        <rFont val="宋体"/>
        <charset val="0"/>
      </rPr>
      <t>取暖费</t>
    </r>
  </si>
  <si>
    <r>
      <rPr>
        <sz val="9"/>
        <rFont val="Arial"/>
        <charset val="0"/>
      </rPr>
      <t>30211-</t>
    </r>
    <r>
      <rPr>
        <sz val="9"/>
        <rFont val="宋体"/>
        <charset val="0"/>
      </rPr>
      <t>差旅费</t>
    </r>
  </si>
  <si>
    <r>
      <rPr>
        <sz val="9"/>
        <rFont val="Arial"/>
        <charset val="0"/>
      </rPr>
      <t>3022801-</t>
    </r>
    <r>
      <rPr>
        <sz val="9"/>
        <rFont val="宋体"/>
        <charset val="0"/>
      </rPr>
      <t>工会经费（汇缴工会）</t>
    </r>
  </si>
  <si>
    <r>
      <rPr>
        <sz val="9"/>
        <rFont val="Arial"/>
        <charset val="0"/>
      </rPr>
      <t>3022802-</t>
    </r>
    <r>
      <rPr>
        <sz val="9"/>
        <rFont val="宋体"/>
        <charset val="0"/>
      </rPr>
      <t>工会经费（单位留用）</t>
    </r>
  </si>
  <si>
    <t>2080502-事业单位离退休</t>
  </si>
  <si>
    <r>
      <rPr>
        <sz val="9"/>
        <rFont val="Arial"/>
        <charset val="0"/>
      </rPr>
      <t>30229-</t>
    </r>
    <r>
      <rPr>
        <sz val="9"/>
        <rFont val="宋体"/>
        <charset val="0"/>
      </rPr>
      <t>福利费</t>
    </r>
  </si>
  <si>
    <r>
      <rPr>
        <sz val="9"/>
        <rFont val="Arial"/>
        <charset val="0"/>
      </rPr>
      <t>2050803-</t>
    </r>
    <r>
      <rPr>
        <sz val="9"/>
        <rFont val="宋体"/>
        <charset val="0"/>
      </rPr>
      <t>培训支出</t>
    </r>
  </si>
  <si>
    <r>
      <rPr>
        <sz val="9"/>
        <rFont val="Arial"/>
        <charset val="0"/>
      </rPr>
      <t>30216-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</si>
  <si>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50203-</t>
    </r>
    <r>
      <rPr>
        <sz val="9"/>
        <rFont val="宋体"/>
        <charset val="0"/>
      </rPr>
      <t>培训费</t>
    </r>
  </si>
  <si>
    <t>公务接待费</t>
  </si>
  <si>
    <r>
      <rPr>
        <sz val="9"/>
        <rFont val="Arial"/>
        <charset val="0"/>
      </rPr>
      <t>30217-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</si>
  <si>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50206-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</si>
  <si>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3023101-</t>
    </r>
    <r>
      <rPr>
        <sz val="9"/>
        <rFont val="宋体"/>
        <charset val="0"/>
      </rPr>
      <t>车辆保险和维修费</t>
    </r>
  </si>
  <si>
    <r>
      <rPr>
        <sz val="9"/>
        <rFont val="Arial"/>
        <charset val="0"/>
      </rPr>
      <t>50208-</t>
    </r>
    <r>
      <rPr>
        <sz val="9"/>
        <rFont val="宋体"/>
        <charset val="0"/>
      </rPr>
      <t>公务用车运行维护费</t>
    </r>
  </si>
  <si>
    <r>
      <rPr>
        <sz val="9"/>
        <rFont val="Arial"/>
        <charset val="0"/>
      </rPr>
      <t>3023102-</t>
    </r>
    <r>
      <rPr>
        <sz val="9"/>
        <rFont val="宋体"/>
        <charset val="0"/>
      </rPr>
      <t>车辆燃油及其他费用</t>
    </r>
  </si>
  <si>
    <r>
      <rPr>
        <sz val="9"/>
        <rFont val="Arial"/>
        <charset val="0"/>
      </rPr>
      <t>3029903-</t>
    </r>
    <r>
      <rPr>
        <sz val="9"/>
        <rFont val="宋体"/>
        <charset val="0"/>
      </rPr>
      <t>其他商品和服务支出</t>
    </r>
  </si>
  <si>
    <r>
      <rPr>
        <sz val="9"/>
        <rFont val="Arial"/>
        <charset val="0"/>
      </rPr>
      <t>50299-</t>
    </r>
    <r>
      <rPr>
        <sz val="9"/>
        <rFont val="宋体"/>
        <charset val="0"/>
      </rPr>
      <t>其他商品和服务支出</t>
    </r>
  </si>
  <si>
    <t>抚恤金</t>
  </si>
  <si>
    <r>
      <rPr>
        <sz val="9"/>
        <rFont val="Arial"/>
        <charset val="0"/>
      </rPr>
      <t>30304-</t>
    </r>
    <r>
      <rPr>
        <sz val="9"/>
        <rFont val="宋体"/>
        <charset val="0"/>
      </rPr>
      <t>抚恤金</t>
    </r>
  </si>
  <si>
    <r>
      <rPr>
        <sz val="9"/>
        <rFont val="Arial"/>
        <charset val="0"/>
      </rPr>
      <t>50901-</t>
    </r>
    <r>
      <rPr>
        <sz val="9"/>
        <rFont val="宋体"/>
        <charset val="0"/>
      </rPr>
      <t>社会福利和救助</t>
    </r>
  </si>
  <si>
    <r>
      <rPr>
        <sz val="9"/>
        <rFont val="Arial"/>
        <charset val="0"/>
      </rPr>
      <t>3030501-</t>
    </r>
    <r>
      <rPr>
        <sz val="9"/>
        <rFont val="宋体"/>
        <charset val="0"/>
      </rPr>
      <t>遗属生活费补助</t>
    </r>
  </si>
  <si>
    <r>
      <rPr>
        <sz val="9"/>
        <rFont val="Arial"/>
        <charset val="0"/>
      </rPr>
      <t>3030502-</t>
    </r>
    <r>
      <rPr>
        <sz val="9"/>
        <rFont val="宋体"/>
        <charset val="0"/>
      </rPr>
      <t>企业移交离休干部经费（护理费、交通费）</t>
    </r>
  </si>
  <si>
    <r>
      <rPr>
        <sz val="9"/>
        <rFont val="Arial"/>
        <charset val="0"/>
      </rPr>
      <t>3030503-</t>
    </r>
    <r>
      <rPr>
        <sz val="9"/>
        <rFont val="宋体"/>
        <charset val="0"/>
      </rPr>
      <t>企业县级退休干部生活费</t>
    </r>
  </si>
  <si>
    <r>
      <rPr>
        <sz val="9"/>
        <rFont val="Arial"/>
        <charset val="0"/>
      </rPr>
      <t>3030504-</t>
    </r>
    <r>
      <rPr>
        <sz val="9"/>
        <rFont val="宋体"/>
        <charset val="0"/>
      </rPr>
      <t>企业遗孀生活费补助</t>
    </r>
  </si>
  <si>
    <r>
      <rPr>
        <sz val="9"/>
        <rFont val="Arial"/>
        <charset val="0"/>
      </rPr>
      <t>3030505-</t>
    </r>
    <r>
      <rPr>
        <sz val="9"/>
        <rFont val="宋体"/>
        <charset val="0"/>
      </rPr>
      <t>精简退职人员生活费补助</t>
    </r>
  </si>
  <si>
    <r>
      <rPr>
        <sz val="9"/>
        <rFont val="Arial"/>
        <charset val="0"/>
      </rPr>
      <t>3030701-</t>
    </r>
    <r>
      <rPr>
        <sz val="9"/>
        <rFont val="宋体"/>
        <charset val="0"/>
      </rPr>
      <t>离退休人员基本医疗保险</t>
    </r>
  </si>
  <si>
    <r>
      <rPr>
        <sz val="9"/>
        <rFont val="Arial"/>
        <charset val="0"/>
      </rPr>
      <t>3030702-</t>
    </r>
    <r>
      <rPr>
        <sz val="9"/>
        <rFont val="宋体"/>
        <charset val="0"/>
      </rPr>
      <t>离退休人员公务员医疗保险</t>
    </r>
  </si>
  <si>
    <r>
      <rPr>
        <sz val="9"/>
        <rFont val="Arial"/>
        <charset val="0"/>
      </rPr>
      <t>2080502-</t>
    </r>
    <r>
      <rPr>
        <sz val="9"/>
        <rFont val="宋体"/>
        <charset val="0"/>
      </rPr>
      <t>事业单位离退休</t>
    </r>
  </si>
  <si>
    <r>
      <rPr>
        <sz val="9"/>
        <rFont val="Arial"/>
        <charset val="0"/>
      </rPr>
      <t>30308-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</si>
  <si>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50902-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</si>
  <si>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3030901-</t>
    </r>
    <r>
      <rPr>
        <sz val="9"/>
        <rFont val="宋体"/>
        <charset val="0"/>
      </rPr>
      <t>离退休精神文明、社会综合治理奖</t>
    </r>
  </si>
  <si>
    <t>项目支出</t>
  </si>
  <si>
    <r>
      <rPr>
        <sz val="9"/>
        <rFont val="Arial"/>
        <charset val="0"/>
      </rPr>
      <t>3030902-</t>
    </r>
    <r>
      <rPr>
        <sz val="9"/>
        <rFont val="宋体"/>
        <charset val="0"/>
      </rPr>
      <t>离退休人员独生子女奖励金</t>
    </r>
  </si>
  <si>
    <t>巴财农〔2018〕77号-新财农〔2018〕93号2018年林业改革发展资金预算</t>
  </si>
  <si>
    <t>2130205-森林培育</t>
  </si>
  <si>
    <t>3029904-项目-商品服务支出</t>
  </si>
  <si>
    <r>
      <rPr>
        <sz val="9"/>
        <rFont val="Arial"/>
        <charset val="0"/>
      </rPr>
      <t>3030202-</t>
    </r>
    <r>
      <rPr>
        <sz val="9"/>
        <rFont val="宋体"/>
        <charset val="0"/>
      </rPr>
      <t>退休人员取暖费</t>
    </r>
  </si>
  <si>
    <r>
      <rPr>
        <sz val="9"/>
        <rFont val="Arial"/>
        <charset val="0"/>
      </rPr>
      <t>50905-</t>
    </r>
    <r>
      <rPr>
        <sz val="9"/>
        <rFont val="宋体"/>
        <charset val="0"/>
      </rPr>
      <t>离退休费</t>
    </r>
  </si>
  <si>
    <t>巴财农〔2017〕104号、新财农〔2017〕139号下达2018年森林资源培育补助资金-尉犁县</t>
  </si>
  <si>
    <t>新财建〔2018〕0127号巴财建〔2018〕67号2018年重点防护林工程中央基建投资预算</t>
  </si>
  <si>
    <t>2130227-林业贷款贴息</t>
  </si>
  <si>
    <t>巴财农[2018]97号-新财农〔2017〕139号下达2018年森林资源管护补助资金</t>
  </si>
  <si>
    <t>2130209-森林生态效益补偿</t>
  </si>
  <si>
    <t>离休费</t>
  </si>
  <si>
    <r>
      <rPr>
        <sz val="9"/>
        <rFont val="Arial"/>
        <charset val="0"/>
      </rPr>
      <t>3030101-</t>
    </r>
    <r>
      <rPr>
        <sz val="9"/>
        <rFont val="宋体"/>
        <charset val="0"/>
      </rPr>
      <t>离休费</t>
    </r>
  </si>
  <si>
    <t>巴财农〔2018〕54号新财农〔2018〕55号森林植被恢复费支出-尉犁县</t>
  </si>
  <si>
    <t>2130299-其他林业支出</t>
  </si>
  <si>
    <t>巴财农〔2018〕42号、新财农〔2017〕139号下达2018年森林资源管护补助资金-尉犁县</t>
  </si>
  <si>
    <r>
      <rPr>
        <sz val="9"/>
        <rFont val="Arial"/>
        <charset val="0"/>
      </rPr>
      <t>3030102-</t>
    </r>
    <r>
      <rPr>
        <sz val="9"/>
        <rFont val="宋体"/>
        <charset val="0"/>
      </rPr>
      <t>离休人员取暖费</t>
    </r>
  </si>
  <si>
    <t>巴财农〔2017〕104号、新财农〔2017〕139号下达2018年森林资源管护补助资金（管护补助）-尉犁县</t>
  </si>
  <si>
    <t>3039901-项目-其他对个人和家庭的补助支出</t>
  </si>
  <si>
    <t>50999-其他对个人和家庭的补助</t>
  </si>
  <si>
    <t>2130212-湿地保护</t>
  </si>
  <si>
    <t>巴财农〔2018〕30号＼新财农〔2017〕139号下达2018年生态保护与恢复补助资金-尉犁县</t>
  </si>
  <si>
    <t>2130213-林业执法与监督</t>
  </si>
  <si>
    <t>巴财农〔2017〕102号－新财农〔2017〕133号下达农业生产救灾补助资金（尉犁县）</t>
  </si>
  <si>
    <t>2130108-病虫害控制</t>
  </si>
  <si>
    <t>2130217-防沙治沙</t>
  </si>
  <si>
    <t>060003-尉犁县林业局苗圃</t>
  </si>
  <si>
    <t>30217-公务接待费</t>
  </si>
  <si>
    <t>50206-公务接待费</t>
  </si>
  <si>
    <t>060004-尉犁县林业派出所</t>
  </si>
  <si>
    <t>3010202-未统发岗位津贴</t>
  </si>
  <si>
    <t>3010205-一线补贴</t>
  </si>
  <si>
    <t>060006-尉犁县林业局林业工作站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</si>
</sst>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* #,##0.00;* \-#,##0.00;* &quot;-&quot;??;@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00"/>
  </numFmts>
  <fonts count="2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9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6" fillId="14" borderId="1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3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19" fillId="24" borderId="2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 applyNumberFormat="0" applyFont="0" applyFill="0" applyBorder="0" applyAlignment="0" applyProtection="0"/>
    <xf numFmtId="0" fontId="0" fillId="0" borderId="0"/>
    <xf numFmtId="0" fontId="0" fillId="0" borderId="0"/>
    <xf numFmtId="0" fontId="6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178" fontId="1" fillId="0" borderId="0" xfId="0" applyNumberFormat="1" applyFont="1" applyAlignment="1">
      <alignment wrapText="1"/>
    </xf>
    <xf numFmtId="178" fontId="0" fillId="0" borderId="0" xfId="0" applyNumberFormat="1"/>
    <xf numFmtId="178" fontId="0" fillId="0" borderId="0" xfId="0" applyNumberFormat="1" applyFont="1" applyFill="1"/>
    <xf numFmtId="178" fontId="0" fillId="0" borderId="0" xfId="0" applyNumberForma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178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>
      <alignment horizontal="left"/>
    </xf>
    <xf numFmtId="178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2" xfId="8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178" fontId="1" fillId="0" borderId="1" xfId="8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left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 applyProtection="1">
      <alignment horizontal="center" vertical="center"/>
    </xf>
    <xf numFmtId="178" fontId="0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8" applyNumberFormat="1" applyFont="1" applyFill="1" applyBorder="1" applyAlignment="1" applyProtection="1">
      <alignment horizontal="center" vertical="center" wrapText="1"/>
      <protection locked="0"/>
    </xf>
    <xf numFmtId="178" fontId="1" fillId="0" borderId="5" xfId="8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178" fontId="0" fillId="2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Border="1" applyAlignment="1">
      <alignment wrapText="1"/>
    </xf>
    <xf numFmtId="0" fontId="3" fillId="0" borderId="0" xfId="0" applyNumberFormat="1" applyFont="1" applyFill="1" applyAlignment="1" applyProtection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78" fontId="0" fillId="0" borderId="1" xfId="0" applyNumberFormat="1" applyBorder="1"/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/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3" borderId="6" xfId="8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Continuous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1" xfId="0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2" fillId="3" borderId="0" xfId="0" applyFont="1" applyFill="1" applyAlignment="1">
      <alignment wrapText="1"/>
    </xf>
    <xf numFmtId="0" fontId="3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ill="1" applyBorder="1"/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0" fillId="3" borderId="0" xfId="8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5" fillId="3" borderId="0" xfId="0" applyNumberFormat="1" applyFont="1" applyFill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2014年部门预算单位输出表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千位分隔 2" xfId="55"/>
    <cellStyle name="常规 4" xfId="56"/>
    <cellStyle name="常规 5" xfId="57"/>
    <cellStyle name="常规 7" xfId="58"/>
    <cellStyle name="常规_04-分类改革-预算表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31" sqref="A31"/>
    </sheetView>
  </sheetViews>
  <sheetFormatPr defaultColWidth="9" defaultRowHeight="11.25"/>
  <cols>
    <col min="1" max="1" width="180.666666666667" customWidth="1"/>
  </cols>
  <sheetData>
    <row r="1" s="99" customFormat="1" ht="12.75" customHeight="1" spans="1:1">
      <c r="A1"/>
    </row>
    <row r="2" s="99" customFormat="1" ht="12.75" customHeight="1"/>
    <row r="3" s="99" customFormat="1" ht="12.75" customHeight="1"/>
    <row r="4" s="99" customFormat="1" ht="12.75" customHeight="1"/>
    <row r="5" s="99" customFormat="1" ht="54" customHeight="1" spans="1:1">
      <c r="A5" s="77"/>
    </row>
    <row r="6" s="99" customFormat="1" ht="142.5" customHeight="1" spans="1:1">
      <c r="A6" s="139" t="s">
        <v>0</v>
      </c>
    </row>
    <row r="7" s="99" customFormat="1" ht="12.75" customHeight="1" spans="1:5">
      <c r="A7" s="77"/>
      <c r="E7" s="140"/>
    </row>
    <row r="8" s="99" customFormat="1" ht="12.75" customHeight="1" spans="1:1">
      <c r="A8" s="77"/>
    </row>
    <row r="9" s="99" customFormat="1" ht="12.75" customHeight="1" spans="1:256">
      <c r="A9" s="77"/>
      <c r="IV9" s="148" t="s">
        <v>1</v>
      </c>
    </row>
    <row r="10" s="99" customFormat="1" ht="12.75" customHeight="1" spans="1:256">
      <c r="A10" s="77"/>
      <c r="IV10" s="77"/>
    </row>
    <row r="11" s="99" customFormat="1" ht="12.75" customHeight="1" spans="1:256">
      <c r="A11" s="77"/>
      <c r="IV11" s="77"/>
    </row>
    <row r="12" s="99" customFormat="1" ht="46.5" customHeight="1" spans="1:256">
      <c r="A12" s="77"/>
      <c r="IV12" s="77"/>
    </row>
    <row r="13" s="99" customFormat="1" ht="12.75" customHeight="1" spans="1:256">
      <c r="A13" s="77"/>
      <c r="BQ13" s="146"/>
      <c r="IV13" s="77"/>
    </row>
    <row r="14" s="99" customFormat="1" ht="12.75" customHeight="1" spans="1:256">
      <c r="A14" s="77"/>
      <c r="BQ14" s="77"/>
      <c r="IV14" s="77"/>
    </row>
    <row r="15" s="99" customFormat="1" ht="12.75" customHeight="1" spans="1:69">
      <c r="A15" s="77"/>
      <c r="BQ15" s="77"/>
    </row>
    <row r="16" s="99" customFormat="1" ht="24" customHeight="1" spans="1:69">
      <c r="A16" s="141" t="s">
        <v>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BP16" s="77"/>
      <c r="BQ16" s="147" t="s">
        <v>3</v>
      </c>
    </row>
    <row r="17" s="99" customFormat="1" ht="12.75" customHeight="1" spans="1:68">
      <c r="A17" s="141"/>
      <c r="BP17" s="77"/>
    </row>
    <row r="18" s="99" customFormat="1" ht="12.75" customHeight="1" spans="1:68">
      <c r="A18" s="77"/>
      <c r="BO18" s="77"/>
      <c r="BP18" s="77"/>
    </row>
    <row r="19" s="99" customFormat="1" ht="12.75" customHeight="1" spans="1:67">
      <c r="A19" s="77"/>
      <c r="BO19" s="77"/>
    </row>
    <row r="20" s="99" customFormat="1" ht="9.2" customHeight="1" spans="1:67">
      <c r="A20" s="77"/>
      <c r="BN20" s="77"/>
      <c r="BO20" s="77"/>
    </row>
    <row r="21" s="99" customFormat="1" ht="12.75" customHeight="1" spans="1:67">
      <c r="A21" s="77"/>
      <c r="BN21" s="77"/>
      <c r="BO21" s="77"/>
    </row>
    <row r="22" s="99" customFormat="1" ht="409.5" hidden="1" customHeight="1" spans="1:67">
      <c r="A22" s="77"/>
      <c r="BN22" s="77"/>
      <c r="BO22" s="77"/>
    </row>
    <row r="23" s="99" customFormat="1" ht="12.75" customHeight="1" spans="66:66">
      <c r="BN23" s="77"/>
    </row>
    <row r="24" s="99" customFormat="1" ht="40.5" customHeight="1" spans="1:23">
      <c r="A24" s="142" t="s">
        <v>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s="99" customFormat="1" ht="12.75" customHeight="1" spans="1:1">
      <c r="A25" s="143"/>
    </row>
    <row r="26" s="99" customFormat="1" ht="12.75" customHeight="1" spans="1:1">
      <c r="A26" s="143"/>
    </row>
    <row r="27" s="99" customFormat="1" ht="12.75" customHeight="1" spans="1:1">
      <c r="A27" s="143"/>
    </row>
    <row r="28" s="99" customFormat="1" ht="42.75" customHeight="1" spans="1:23">
      <c r="A28" s="144" t="s">
        <v>5</v>
      </c>
      <c r="B28" s="140"/>
      <c r="C28" s="140"/>
      <c r="D28" s="140"/>
      <c r="E28" s="140"/>
      <c r="F28" s="140"/>
      <c r="G28" s="145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="99" customFormat="1" ht="12.75" customHeight="1" spans="1:23">
      <c r="A29" s="144"/>
      <c r="B29" s="140"/>
      <c r="C29" s="140"/>
      <c r="D29" s="140"/>
      <c r="E29" s="140"/>
      <c r="F29" s="140"/>
      <c r="G29" s="145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="99" customFormat="1" ht="12.75" customHeight="1" spans="1:23">
      <c r="A30" s="144"/>
      <c r="B30" s="140"/>
      <c r="C30" s="140"/>
      <c r="D30" s="140"/>
      <c r="E30" s="140"/>
      <c r="F30" s="140"/>
      <c r="G30" s="145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="99" customFormat="1" ht="12.75" customHeight="1" spans="1:1">
      <c r="A31" s="77"/>
    </row>
    <row r="32" s="99" customFormat="1" ht="12.75" customHeight="1" spans="1:1">
      <c r="A32" s="77"/>
    </row>
    <row r="33" s="99" customFormat="1" ht="12.75" customHeight="1" spans="1:1">
      <c r="A33" s="77"/>
    </row>
    <row r="34" s="99" customFormat="1" ht="12.75" customHeight="1" spans="1:1">
      <c r="A34" s="77"/>
    </row>
    <row r="35" s="99" customFormat="1" ht="12.75" customHeight="1" spans="1:1">
      <c r="A35" s="77"/>
    </row>
    <row r="36" s="99" customFormat="1" ht="12.75" customHeight="1" spans="1:1">
      <c r="A36" s="77"/>
    </row>
    <row r="37" s="99" customFormat="1" ht="12.75" customHeight="1"/>
    <row r="38" s="99" customFormat="1" ht="12.75" customHeight="1"/>
    <row r="39" s="99" customFormat="1" ht="12.75" customHeight="1"/>
    <row r="40" s="99" customFormat="1" ht="12.75" customHeight="1"/>
    <row r="41" s="99" customFormat="1" ht="12.75" customHeight="1"/>
    <row r="42" s="99" customFormat="1" ht="12.75" customHeight="1"/>
    <row r="43" s="99" customFormat="1" ht="12.75" customHeight="1" spans="1:1">
      <c r="A43" s="77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0"/>
  <sheetViews>
    <sheetView showGridLines="0" showZeros="0" topLeftCell="AR1" workbookViewId="0">
      <selection activeCell="BE13" sqref="BE13"/>
    </sheetView>
  </sheetViews>
  <sheetFormatPr defaultColWidth="9" defaultRowHeight="11.25"/>
  <cols>
    <col min="1" max="1" width="13.2222222222222" style="112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20" style="112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" style="112" customWidth="1"/>
    <col min="34" max="34" width="7.83333333333333" customWidth="1"/>
    <col min="35" max="35" width="8.33333333333333" customWidth="1"/>
    <col min="36" max="36" width="7.83333333333333" customWidth="1"/>
    <col min="37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5.66666666666667" customWidth="1"/>
    <col min="43" max="43" width="6.33333333333333" customWidth="1"/>
    <col min="44" max="44" width="6.66666666666667" customWidth="1"/>
    <col min="45" max="45" width="20.5" style="112" customWidth="1"/>
    <col min="46" max="46" width="9.5" customWidth="1"/>
    <col min="47" max="47" width="8" customWidth="1"/>
    <col min="48" max="50" width="9.16666666666667" customWidth="1"/>
    <col min="51" max="51" width="8.66666666666667" customWidth="1"/>
    <col min="52" max="52" width="9.16666666666667" customWidth="1"/>
    <col min="53" max="53" width="7.83333333333333" customWidth="1"/>
    <col min="54" max="54" width="9.16666666666667" customWidth="1"/>
    <col min="55" max="55" width="7.66666666666667" customWidth="1"/>
    <col min="56" max="56" width="8.16666666666667" customWidth="1"/>
    <col min="57" max="57" width="15" customWidth="1"/>
    <col min="58" max="226" width="9" customWidth="1"/>
  </cols>
  <sheetData>
    <row r="1" ht="15.95" customHeight="1" spans="1:226">
      <c r="A1" s="113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U1" s="113"/>
      <c r="V1" s="76"/>
      <c r="W1" s="76"/>
      <c r="X1" s="76"/>
      <c r="Y1" s="76"/>
      <c r="Z1" s="76"/>
      <c r="AA1" s="76"/>
      <c r="AB1" s="76"/>
      <c r="AC1" s="76"/>
      <c r="AD1" s="76"/>
      <c r="AE1" s="76"/>
      <c r="AF1" s="125" t="s">
        <v>6</v>
      </c>
      <c r="AG1" s="113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125" t="s">
        <v>6</v>
      </c>
      <c r="AS1" s="128"/>
      <c r="AT1" s="76"/>
      <c r="AU1" s="76"/>
      <c r="AV1" s="76"/>
      <c r="AW1" s="76"/>
      <c r="AX1" s="76"/>
      <c r="AY1" s="76"/>
      <c r="AZ1" s="76"/>
      <c r="BA1" s="76"/>
      <c r="BB1" s="76"/>
      <c r="BC1" s="76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125" t="s">
        <v>6</v>
      </c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</row>
    <row r="2" ht="25.5" customHeight="1" spans="1:226">
      <c r="A2" s="114" t="s">
        <v>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 t="s">
        <v>7</v>
      </c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</row>
    <row r="3" ht="15" customHeight="1" spans="1:226">
      <c r="A3" s="1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U3" s="113"/>
      <c r="V3" s="76"/>
      <c r="W3" s="76"/>
      <c r="X3" s="76"/>
      <c r="Y3" s="76"/>
      <c r="Z3" s="76"/>
      <c r="AA3" s="76"/>
      <c r="AB3" s="76"/>
      <c r="AC3" s="76"/>
      <c r="AD3" s="76"/>
      <c r="AE3" s="76"/>
      <c r="AF3" s="126" t="s">
        <v>8</v>
      </c>
      <c r="AG3" s="113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126" t="s">
        <v>8</v>
      </c>
      <c r="AS3" s="129"/>
      <c r="AT3" s="76"/>
      <c r="AU3" s="76"/>
      <c r="AV3" s="76"/>
      <c r="AW3" s="76"/>
      <c r="AX3" s="76"/>
      <c r="AY3" s="76"/>
      <c r="AZ3" s="76"/>
      <c r="BA3" s="76"/>
      <c r="BB3" s="76"/>
      <c r="BC3" s="76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126" t="s">
        <v>8</v>
      </c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</row>
    <row r="4" s="71" customFormat="1" ht="21.75" customHeight="1" spans="1:68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 t="s">
        <v>10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 t="s">
        <v>10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130" t="s">
        <v>11</v>
      </c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3" t="s">
        <v>12</v>
      </c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6"/>
    </row>
    <row r="5" s="110" customFormat="1" ht="24" customHeight="1" spans="1:226">
      <c r="A5" s="79" t="s">
        <v>13</v>
      </c>
      <c r="B5" s="115" t="s">
        <v>14</v>
      </c>
      <c r="C5" s="116"/>
      <c r="D5" s="116"/>
      <c r="E5" s="116"/>
      <c r="F5" s="116"/>
      <c r="G5" s="116"/>
      <c r="H5" s="116"/>
      <c r="I5" s="117"/>
      <c r="J5" s="115" t="s">
        <v>15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79" t="s">
        <v>16</v>
      </c>
      <c r="V5" s="115" t="s">
        <v>17</v>
      </c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79" t="s">
        <v>16</v>
      </c>
      <c r="AH5" s="115" t="s">
        <v>17</v>
      </c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79" t="s">
        <v>18</v>
      </c>
      <c r="AT5" s="106" t="s">
        <v>19</v>
      </c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79" t="s">
        <v>20</v>
      </c>
      <c r="BF5" s="106" t="s">
        <v>21</v>
      </c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</row>
    <row r="6" s="110" customFormat="1" ht="36" customHeight="1" spans="1:226">
      <c r="A6" s="83"/>
      <c r="B6" s="84" t="s">
        <v>22</v>
      </c>
      <c r="C6" s="84" t="s">
        <v>23</v>
      </c>
      <c r="D6" s="84" t="s">
        <v>24</v>
      </c>
      <c r="E6" s="115" t="s">
        <v>25</v>
      </c>
      <c r="F6" s="116"/>
      <c r="G6" s="116"/>
      <c r="H6" s="117"/>
      <c r="I6" s="84" t="s">
        <v>26</v>
      </c>
      <c r="J6" s="96" t="s">
        <v>22</v>
      </c>
      <c r="K6" s="84" t="s">
        <v>27</v>
      </c>
      <c r="L6" s="84" t="s">
        <v>23</v>
      </c>
      <c r="M6" s="115" t="s">
        <v>28</v>
      </c>
      <c r="N6" s="116"/>
      <c r="O6" s="116"/>
      <c r="P6" s="117"/>
      <c r="Q6" s="84" t="s">
        <v>29</v>
      </c>
      <c r="R6" s="84" t="s">
        <v>30</v>
      </c>
      <c r="S6" s="46" t="s">
        <v>31</v>
      </c>
      <c r="T6" s="123" t="s">
        <v>32</v>
      </c>
      <c r="U6" s="83"/>
      <c r="V6" s="96" t="s">
        <v>22</v>
      </c>
      <c r="W6" s="84" t="s">
        <v>27</v>
      </c>
      <c r="X6" s="84" t="s">
        <v>23</v>
      </c>
      <c r="Y6" s="115" t="s">
        <v>28</v>
      </c>
      <c r="Z6" s="116"/>
      <c r="AA6" s="116"/>
      <c r="AB6" s="117"/>
      <c r="AC6" s="84" t="s">
        <v>33</v>
      </c>
      <c r="AD6" s="84" t="s">
        <v>30</v>
      </c>
      <c r="AE6" s="103" t="s">
        <v>31</v>
      </c>
      <c r="AF6" s="106" t="s">
        <v>32</v>
      </c>
      <c r="AG6" s="83"/>
      <c r="AH6" s="96" t="s">
        <v>22</v>
      </c>
      <c r="AI6" s="84" t="s">
        <v>27</v>
      </c>
      <c r="AJ6" s="84" t="s">
        <v>23</v>
      </c>
      <c r="AK6" s="115" t="s">
        <v>28</v>
      </c>
      <c r="AL6" s="116"/>
      <c r="AM6" s="116"/>
      <c r="AN6" s="117"/>
      <c r="AO6" s="84" t="s">
        <v>33</v>
      </c>
      <c r="AP6" s="84" t="s">
        <v>30</v>
      </c>
      <c r="AQ6" s="103" t="s">
        <v>31</v>
      </c>
      <c r="AR6" s="106" t="s">
        <v>32</v>
      </c>
      <c r="AS6" s="83"/>
      <c r="AT6" s="96" t="s">
        <v>22</v>
      </c>
      <c r="AU6" s="84" t="s">
        <v>27</v>
      </c>
      <c r="AV6" s="84" t="s">
        <v>23</v>
      </c>
      <c r="AW6" s="115" t="s">
        <v>28</v>
      </c>
      <c r="AX6" s="116"/>
      <c r="AY6" s="116"/>
      <c r="AZ6" s="117"/>
      <c r="BA6" s="84" t="s">
        <v>33</v>
      </c>
      <c r="BB6" s="84" t="s">
        <v>30</v>
      </c>
      <c r="BC6" s="103" t="s">
        <v>31</v>
      </c>
      <c r="BD6" s="106" t="s">
        <v>32</v>
      </c>
      <c r="BE6" s="83"/>
      <c r="BF6" s="96" t="s">
        <v>22</v>
      </c>
      <c r="BG6" s="84" t="s">
        <v>27</v>
      </c>
      <c r="BH6" s="84" t="s">
        <v>23</v>
      </c>
      <c r="BI6" s="115" t="s">
        <v>28</v>
      </c>
      <c r="BJ6" s="116"/>
      <c r="BK6" s="116"/>
      <c r="BL6" s="117"/>
      <c r="BM6" s="84" t="s">
        <v>33</v>
      </c>
      <c r="BN6" s="84" t="s">
        <v>30</v>
      </c>
      <c r="BO6" s="103" t="s">
        <v>31</v>
      </c>
      <c r="BP6" s="106" t="s">
        <v>32</v>
      </c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</row>
    <row r="7" s="110" customFormat="1" ht="37.5" customHeight="1" spans="1:226">
      <c r="A7" s="86"/>
      <c r="B7" s="87"/>
      <c r="C7" s="87"/>
      <c r="D7" s="87"/>
      <c r="E7" s="118" t="s">
        <v>34</v>
      </c>
      <c r="F7" s="118" t="s">
        <v>35</v>
      </c>
      <c r="G7" s="118" t="s">
        <v>36</v>
      </c>
      <c r="H7" s="87" t="s">
        <v>37</v>
      </c>
      <c r="I7" s="87"/>
      <c r="J7" s="118"/>
      <c r="K7" s="87"/>
      <c r="L7" s="87"/>
      <c r="M7" s="96" t="s">
        <v>38</v>
      </c>
      <c r="N7" s="96" t="s">
        <v>39</v>
      </c>
      <c r="O7" s="96" t="s">
        <v>40</v>
      </c>
      <c r="P7" s="84" t="s">
        <v>37</v>
      </c>
      <c r="Q7" s="87"/>
      <c r="R7" s="87"/>
      <c r="S7" s="46"/>
      <c r="T7" s="124"/>
      <c r="U7" s="86"/>
      <c r="V7" s="118"/>
      <c r="W7" s="87"/>
      <c r="X7" s="87"/>
      <c r="Y7" s="96" t="s">
        <v>38</v>
      </c>
      <c r="Z7" s="96" t="s">
        <v>39</v>
      </c>
      <c r="AA7" s="96" t="s">
        <v>40</v>
      </c>
      <c r="AB7" s="84" t="s">
        <v>37</v>
      </c>
      <c r="AC7" s="87"/>
      <c r="AD7" s="87"/>
      <c r="AE7" s="127"/>
      <c r="AF7" s="106"/>
      <c r="AG7" s="86"/>
      <c r="AH7" s="118"/>
      <c r="AI7" s="87"/>
      <c r="AJ7" s="87"/>
      <c r="AK7" s="96" t="s">
        <v>38</v>
      </c>
      <c r="AL7" s="96" t="s">
        <v>39</v>
      </c>
      <c r="AM7" s="96" t="s">
        <v>40</v>
      </c>
      <c r="AN7" s="84" t="s">
        <v>37</v>
      </c>
      <c r="AO7" s="87"/>
      <c r="AP7" s="87"/>
      <c r="AQ7" s="127"/>
      <c r="AR7" s="106"/>
      <c r="AS7" s="86"/>
      <c r="AT7" s="118"/>
      <c r="AU7" s="87"/>
      <c r="AV7" s="87"/>
      <c r="AW7" s="96" t="s">
        <v>38</v>
      </c>
      <c r="AX7" s="96" t="s">
        <v>39</v>
      </c>
      <c r="AY7" s="96" t="s">
        <v>40</v>
      </c>
      <c r="AZ7" s="84" t="s">
        <v>37</v>
      </c>
      <c r="BA7" s="87"/>
      <c r="BB7" s="87"/>
      <c r="BC7" s="127"/>
      <c r="BD7" s="106"/>
      <c r="BE7" s="86"/>
      <c r="BF7" s="118"/>
      <c r="BG7" s="87"/>
      <c r="BH7" s="87"/>
      <c r="BI7" s="96" t="s">
        <v>38</v>
      </c>
      <c r="BJ7" s="96" t="s">
        <v>39</v>
      </c>
      <c r="BK7" s="96" t="s">
        <v>40</v>
      </c>
      <c r="BL7" s="84" t="s">
        <v>37</v>
      </c>
      <c r="BM7" s="87"/>
      <c r="BN7" s="87"/>
      <c r="BO7" s="127"/>
      <c r="BP7" s="106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</row>
    <row r="8" s="111" customFormat="1" ht="26.25" customHeight="1" spans="1:226">
      <c r="A8" s="119" t="s">
        <v>41</v>
      </c>
      <c r="B8" s="120" t="s">
        <v>42</v>
      </c>
      <c r="C8" s="120">
        <v>2</v>
      </c>
      <c r="D8" s="120">
        <v>3</v>
      </c>
      <c r="E8" s="120" t="s">
        <v>43</v>
      </c>
      <c r="F8" s="120">
        <v>5</v>
      </c>
      <c r="G8" s="120">
        <v>6</v>
      </c>
      <c r="H8" s="120">
        <v>7</v>
      </c>
      <c r="I8" s="120">
        <v>8</v>
      </c>
      <c r="J8" s="120" t="s">
        <v>44</v>
      </c>
      <c r="K8" s="120" t="s">
        <v>45</v>
      </c>
      <c r="L8" s="120">
        <v>11</v>
      </c>
      <c r="M8" s="120" t="s">
        <v>46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19" t="s">
        <v>41</v>
      </c>
      <c r="V8" s="120" t="s">
        <v>47</v>
      </c>
      <c r="W8" s="120" t="s">
        <v>48</v>
      </c>
      <c r="X8" s="120">
        <v>21</v>
      </c>
      <c r="Y8" s="120" t="s">
        <v>49</v>
      </c>
      <c r="Z8" s="120">
        <v>23</v>
      </c>
      <c r="AA8" s="120">
        <v>24</v>
      </c>
      <c r="AB8" s="120">
        <v>25</v>
      </c>
      <c r="AC8" s="120">
        <v>26</v>
      </c>
      <c r="AD8" s="120">
        <v>27</v>
      </c>
      <c r="AE8" s="120">
        <v>28</v>
      </c>
      <c r="AF8" s="120">
        <v>29</v>
      </c>
      <c r="AG8" s="119" t="s">
        <v>41</v>
      </c>
      <c r="AH8" s="120" t="s">
        <v>47</v>
      </c>
      <c r="AI8" s="120" t="s">
        <v>48</v>
      </c>
      <c r="AJ8" s="120">
        <v>21</v>
      </c>
      <c r="AK8" s="120" t="s">
        <v>49</v>
      </c>
      <c r="AL8" s="120">
        <v>23</v>
      </c>
      <c r="AM8" s="120">
        <v>24</v>
      </c>
      <c r="AN8" s="120">
        <v>25</v>
      </c>
      <c r="AO8" s="120">
        <v>26</v>
      </c>
      <c r="AP8" s="120">
        <v>27</v>
      </c>
      <c r="AQ8" s="120">
        <v>28</v>
      </c>
      <c r="AR8" s="120">
        <v>29</v>
      </c>
      <c r="AS8" s="119" t="s">
        <v>41</v>
      </c>
      <c r="AT8" s="131" t="s">
        <v>50</v>
      </c>
      <c r="AU8" s="131" t="s">
        <v>51</v>
      </c>
      <c r="AV8" s="131">
        <v>32</v>
      </c>
      <c r="AW8" s="131" t="s">
        <v>52</v>
      </c>
      <c r="AX8" s="131">
        <v>34</v>
      </c>
      <c r="AY8" s="131">
        <v>35</v>
      </c>
      <c r="AZ8" s="131">
        <v>36</v>
      </c>
      <c r="BA8" s="131">
        <v>37</v>
      </c>
      <c r="BB8" s="131">
        <v>38</v>
      </c>
      <c r="BC8" s="131">
        <v>39</v>
      </c>
      <c r="BD8" s="89">
        <v>40</v>
      </c>
      <c r="BE8" s="119" t="s">
        <v>41</v>
      </c>
      <c r="BF8" s="131" t="s">
        <v>53</v>
      </c>
      <c r="BG8" s="131">
        <v>42</v>
      </c>
      <c r="BH8" s="131">
        <v>43</v>
      </c>
      <c r="BI8" s="131">
        <v>44</v>
      </c>
      <c r="BJ8" s="131">
        <v>45</v>
      </c>
      <c r="BK8" s="131">
        <v>46</v>
      </c>
      <c r="BL8" s="131">
        <v>47</v>
      </c>
      <c r="BM8" s="131">
        <v>48</v>
      </c>
      <c r="BN8" s="131">
        <v>49</v>
      </c>
      <c r="BO8" s="131">
        <v>50</v>
      </c>
      <c r="BP8" s="89">
        <v>51</v>
      </c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</row>
    <row r="9" s="99" customFormat="1" ht="25.5" customHeight="1" spans="1:226">
      <c r="A9" s="121" t="s">
        <v>54</v>
      </c>
      <c r="B9" s="97">
        <v>63</v>
      </c>
      <c r="C9" s="97">
        <v>6</v>
      </c>
      <c r="D9" s="97">
        <v>23</v>
      </c>
      <c r="E9" s="97">
        <v>25</v>
      </c>
      <c r="F9" s="97">
        <v>25</v>
      </c>
      <c r="G9" s="97">
        <v>0</v>
      </c>
      <c r="H9" s="97"/>
      <c r="I9" s="97">
        <v>9</v>
      </c>
      <c r="J9" s="97">
        <v>87</v>
      </c>
      <c r="K9" s="97">
        <v>56</v>
      </c>
      <c r="L9" s="97">
        <v>30</v>
      </c>
      <c r="M9" s="97">
        <v>17</v>
      </c>
      <c r="N9" s="97">
        <v>17</v>
      </c>
      <c r="O9" s="97"/>
      <c r="P9" s="97"/>
      <c r="Q9" s="97">
        <v>9</v>
      </c>
      <c r="R9" s="97"/>
      <c r="S9" s="97"/>
      <c r="T9" s="97">
        <v>31</v>
      </c>
      <c r="U9" s="121" t="s">
        <v>55</v>
      </c>
      <c r="V9" s="97">
        <v>1</v>
      </c>
      <c r="W9" s="97">
        <v>1</v>
      </c>
      <c r="X9" s="97"/>
      <c r="Y9" s="97">
        <v>1</v>
      </c>
      <c r="Z9" s="97">
        <v>1</v>
      </c>
      <c r="AA9" s="97"/>
      <c r="AB9" s="97"/>
      <c r="AC9" s="97"/>
      <c r="AD9" s="97"/>
      <c r="AE9" s="97"/>
      <c r="AF9" s="97"/>
      <c r="AG9" s="121" t="s">
        <v>56</v>
      </c>
      <c r="AH9" s="97">
        <v>2</v>
      </c>
      <c r="AI9" s="97">
        <v>2</v>
      </c>
      <c r="AJ9" s="97">
        <v>2</v>
      </c>
      <c r="AK9" s="97"/>
      <c r="AL9" s="97"/>
      <c r="AM9" s="97"/>
      <c r="AN9" s="97"/>
      <c r="AO9" s="97"/>
      <c r="AP9" s="97"/>
      <c r="AQ9" s="97"/>
      <c r="AR9" s="97"/>
      <c r="AS9" s="132" t="s">
        <v>57</v>
      </c>
      <c r="AT9" s="97">
        <v>14</v>
      </c>
      <c r="AU9" s="97">
        <v>7</v>
      </c>
      <c r="AV9" s="97">
        <v>7</v>
      </c>
      <c r="AW9" s="97"/>
      <c r="AX9" s="97"/>
      <c r="AY9" s="97"/>
      <c r="AZ9" s="97"/>
      <c r="BA9" s="97"/>
      <c r="BB9" s="97"/>
      <c r="BC9" s="97"/>
      <c r="BD9" s="97">
        <v>7</v>
      </c>
      <c r="BE9" s="121" t="s">
        <v>58</v>
      </c>
      <c r="BF9" s="97">
        <v>95</v>
      </c>
      <c r="BG9" s="97">
        <v>57</v>
      </c>
      <c r="BH9" s="97">
        <v>28</v>
      </c>
      <c r="BI9" s="97">
        <v>20</v>
      </c>
      <c r="BJ9" s="97">
        <v>20</v>
      </c>
      <c r="BK9" s="97"/>
      <c r="BL9" s="97"/>
      <c r="BM9" s="97">
        <v>9</v>
      </c>
      <c r="BN9" s="97"/>
      <c r="BO9" s="97"/>
      <c r="BP9" s="97">
        <v>38</v>
      </c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</row>
    <row r="10" ht="25.5" customHeight="1" spans="1:68">
      <c r="A10" s="121"/>
      <c r="B10" s="97"/>
      <c r="C10" s="97"/>
      <c r="D10" s="97"/>
      <c r="E10" s="97"/>
      <c r="F10" s="97"/>
      <c r="G10" s="64"/>
      <c r="H10" s="64"/>
      <c r="I10" s="97"/>
      <c r="J10" s="97"/>
      <c r="K10" s="97"/>
      <c r="L10" s="97"/>
      <c r="M10" s="97"/>
      <c r="N10" s="97"/>
      <c r="O10" s="64"/>
      <c r="P10" s="97"/>
      <c r="Q10" s="97"/>
      <c r="R10" s="64"/>
      <c r="S10" s="97"/>
      <c r="T10" s="97"/>
      <c r="U10" s="121"/>
      <c r="V10" s="97"/>
      <c r="W10" s="97"/>
      <c r="X10" s="97"/>
      <c r="Y10" s="97"/>
      <c r="Z10" s="97"/>
      <c r="AA10" s="64"/>
      <c r="AB10" s="97"/>
      <c r="AC10" s="97"/>
      <c r="AD10" s="64"/>
      <c r="AE10" s="97"/>
      <c r="AF10" s="97"/>
      <c r="AG10" s="121"/>
      <c r="AH10" s="97"/>
      <c r="AI10" s="97"/>
      <c r="AJ10" s="97"/>
      <c r="AK10" s="97"/>
      <c r="AL10" s="97"/>
      <c r="AM10" s="64"/>
      <c r="AN10" s="97"/>
      <c r="AO10" s="97"/>
      <c r="AP10" s="64"/>
      <c r="AQ10" s="97"/>
      <c r="AR10" s="97"/>
      <c r="AS10" s="121"/>
      <c r="AT10" s="97"/>
      <c r="AU10" s="97"/>
      <c r="AV10" s="97"/>
      <c r="AW10" s="97"/>
      <c r="AX10" s="97"/>
      <c r="AY10" s="64"/>
      <c r="AZ10" s="97"/>
      <c r="BA10" s="97"/>
      <c r="BB10" s="64"/>
      <c r="BC10" s="97"/>
      <c r="BD10" s="97"/>
      <c r="BE10" s="121"/>
      <c r="BF10" s="97"/>
      <c r="BG10" s="97"/>
      <c r="BH10" s="97"/>
      <c r="BI10" s="97"/>
      <c r="BJ10" s="97"/>
      <c r="BK10" s="64"/>
      <c r="BL10" s="97"/>
      <c r="BM10" s="97"/>
      <c r="BN10" s="64"/>
      <c r="BO10" s="97"/>
      <c r="BP10" s="97"/>
    </row>
    <row r="11" ht="25.5" customHeight="1" spans="1:68">
      <c r="A11" s="121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21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121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121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121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</row>
    <row r="12" ht="25.5" customHeight="1" spans="1:226">
      <c r="A12" s="121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21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121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122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122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</row>
    <row r="13" ht="25.5" customHeight="1" spans="1:226">
      <c r="A13" s="121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64"/>
      <c r="U13" s="121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64"/>
      <c r="AG13" s="121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64"/>
      <c r="AS13" s="122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64"/>
      <c r="BE13" s="122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64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</row>
    <row r="14" ht="25.5" customHeight="1" spans="1:226">
      <c r="A14" s="121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64"/>
      <c r="U14" s="121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64"/>
      <c r="AG14" s="121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64"/>
      <c r="AS14" s="122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64"/>
      <c r="BE14" s="122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64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</row>
    <row r="15" ht="25.5" customHeight="1" spans="1:226">
      <c r="A15" s="122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122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122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122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122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</row>
    <row r="16" ht="25.5" customHeight="1" spans="1:68">
      <c r="A16" s="122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122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122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122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122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</row>
    <row r="17" ht="25.5" customHeight="1" spans="1:68">
      <c r="A17" s="122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122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122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122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122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</row>
    <row r="18" ht="25.5" customHeight="1" spans="1:68">
      <c r="A18" s="122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122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122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122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122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</row>
    <row r="19" ht="25.5" customHeight="1" spans="1:68">
      <c r="A19" s="122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122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122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122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122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</row>
    <row r="20" ht="25.5" customHeight="1"/>
  </sheetData>
  <sheetProtection formatCells="0" formatColumns="0" formatRows="0"/>
  <mergeCells count="63">
    <mergeCell ref="A2:AF2"/>
    <mergeCell ref="AS2:BP2"/>
    <mergeCell ref="A4:T4"/>
    <mergeCell ref="U4:AF4"/>
    <mergeCell ref="AG4:AR4"/>
    <mergeCell ref="AS4:BD4"/>
    <mergeCell ref="BE4:BP4"/>
    <mergeCell ref="B5:I5"/>
    <mergeCell ref="J5:T5"/>
    <mergeCell ref="V5:AF5"/>
    <mergeCell ref="AH5:AR5"/>
    <mergeCell ref="AT5:BD5"/>
    <mergeCell ref="BF5:BP5"/>
    <mergeCell ref="E6:H6"/>
    <mergeCell ref="M6:P6"/>
    <mergeCell ref="Y6:AB6"/>
    <mergeCell ref="AK6:AN6"/>
    <mergeCell ref="AW6:AZ6"/>
    <mergeCell ref="BI6:BL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  <mergeCell ref="BE5:BE7"/>
    <mergeCell ref="BF6:BF7"/>
    <mergeCell ref="BG6:BG7"/>
    <mergeCell ref="BH6:BH7"/>
    <mergeCell ref="BM6:BM7"/>
    <mergeCell ref="BN6:BN7"/>
    <mergeCell ref="BO6:BO7"/>
    <mergeCell ref="BP6:BP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abSelected="1" topLeftCell="AF1" workbookViewId="0">
      <selection activeCell="AN9" sqref="AN9"/>
    </sheetView>
  </sheetViews>
  <sheetFormatPr defaultColWidth="9" defaultRowHeight="11.25"/>
  <cols>
    <col min="1" max="1" width="27.6666666666667" style="74" customWidth="1"/>
    <col min="2" max="2" width="12" style="74" customWidth="1"/>
    <col min="3" max="3" width="10.5" style="74" customWidth="1"/>
    <col min="4" max="4" width="10.8333333333333" style="74" customWidth="1"/>
    <col min="5" max="5" width="10.5" style="74" customWidth="1"/>
    <col min="6" max="7" width="11" style="74" customWidth="1"/>
    <col min="8" max="8" width="12" style="74" customWidth="1"/>
    <col min="9" max="9" width="9.16666666666667" style="74" customWidth="1"/>
    <col min="10" max="10" width="11.8333333333333" style="74" customWidth="1"/>
    <col min="11" max="11" width="9.5" style="74" customWidth="1"/>
    <col min="12" max="13" width="9" customWidth="1"/>
    <col min="14" max="14" width="27.6666666666667" style="74" customWidth="1"/>
    <col min="15" max="15" width="13.8333333333333" style="74" customWidth="1"/>
    <col min="16" max="16" width="10.5" style="74" customWidth="1"/>
    <col min="17" max="17" width="10.8333333333333" style="74" customWidth="1"/>
    <col min="18" max="18" width="10.5" style="74" customWidth="1"/>
    <col min="19" max="19" width="12.3333333333333" style="74" customWidth="1"/>
    <col min="20" max="20" width="11" style="74" customWidth="1"/>
    <col min="21" max="21" width="12" style="74" customWidth="1"/>
    <col min="22" max="22" width="9.16666666666667" style="74" customWidth="1"/>
    <col min="23" max="23" width="12.5" style="74" customWidth="1"/>
    <col min="24" max="24" width="9.5" style="74" customWidth="1"/>
    <col min="25" max="26" width="9" customWidth="1"/>
    <col min="27" max="27" width="27.6666666666667" style="74" customWidth="1"/>
    <col min="28" max="28" width="14.1666666666667" style="74" customWidth="1"/>
    <col min="29" max="29" width="10.5" style="74" customWidth="1"/>
    <col min="30" max="30" width="10.8333333333333" style="74" customWidth="1"/>
    <col min="31" max="31" width="10.5" style="74" customWidth="1"/>
    <col min="32" max="32" width="12.6666666666667" style="74" customWidth="1"/>
    <col min="33" max="33" width="11" style="74" customWidth="1"/>
    <col min="34" max="34" width="12" style="74" customWidth="1"/>
    <col min="35" max="35" width="9.16666666666667" style="74" customWidth="1"/>
    <col min="36" max="36" width="12.6666666666667" style="74" customWidth="1"/>
    <col min="37" max="37" width="9.5" style="74" customWidth="1"/>
    <col min="38" max="39" width="9" customWidth="1"/>
    <col min="40" max="40" width="19.3333333333333" style="75" customWidth="1"/>
    <col min="41" max="41" width="9" style="75" customWidth="1"/>
    <col min="42" max="42" width="11.5" style="75" customWidth="1"/>
    <col min="43" max="43" width="10.6666666666667" style="75" customWidth="1"/>
    <col min="44" max="44" width="14.3333333333333" style="75" customWidth="1"/>
    <col min="45" max="209" width="9" style="75" customWidth="1"/>
    <col min="210" max="217" width="9" customWidth="1"/>
  </cols>
  <sheetData>
    <row r="1" ht="16.5" customHeight="1" spans="1:52">
      <c r="A1" s="76"/>
      <c r="B1" s="76"/>
      <c r="C1" s="76"/>
      <c r="D1" s="77"/>
      <c r="E1" s="77"/>
      <c r="F1"/>
      <c r="G1"/>
      <c r="H1"/>
      <c r="I1"/>
      <c r="J1"/>
      <c r="K1"/>
      <c r="N1" s="76"/>
      <c r="O1" s="76"/>
      <c r="P1" s="76"/>
      <c r="Q1" s="77"/>
      <c r="R1" s="77"/>
      <c r="S1"/>
      <c r="T1"/>
      <c r="U1"/>
      <c r="V1"/>
      <c r="W1"/>
      <c r="X1"/>
      <c r="Z1" s="99" t="s">
        <v>59</v>
      </c>
      <c r="AA1" s="76"/>
      <c r="AB1" s="76"/>
      <c r="AC1" s="76"/>
      <c r="AD1" s="77"/>
      <c r="AE1" s="77"/>
      <c r="AF1"/>
      <c r="AG1"/>
      <c r="AH1"/>
      <c r="AI1"/>
      <c r="AJ1"/>
      <c r="AK1"/>
      <c r="AN1" s="76"/>
      <c r="AO1" s="76"/>
      <c r="AP1" s="76"/>
      <c r="AQ1" s="77"/>
      <c r="AR1" s="77"/>
      <c r="AS1"/>
      <c r="AT1"/>
      <c r="AU1"/>
      <c r="AV1"/>
      <c r="AW1"/>
      <c r="AX1"/>
      <c r="AY1"/>
      <c r="AZ1" s="99" t="s">
        <v>59</v>
      </c>
    </row>
    <row r="2" ht="22.5" customHeight="1" spans="1:52">
      <c r="A2" s="15" t="s">
        <v>60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 t="s">
        <v>61</v>
      </c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ht="18" customHeight="1" spans="1:37">
      <c r="A3" s="76"/>
      <c r="B3" s="76"/>
      <c r="C3" s="76"/>
      <c r="D3" s="77"/>
      <c r="E3" s="77"/>
      <c r="F3"/>
      <c r="G3"/>
      <c r="H3"/>
      <c r="I3"/>
      <c r="J3"/>
      <c r="K3"/>
      <c r="N3" s="76"/>
      <c r="O3" s="76"/>
      <c r="P3" s="76"/>
      <c r="Q3" s="77"/>
      <c r="R3" s="77"/>
      <c r="S3"/>
      <c r="T3"/>
      <c r="U3"/>
      <c r="V3"/>
      <c r="W3"/>
      <c r="X3"/>
      <c r="AA3" s="76"/>
      <c r="AB3" s="76"/>
      <c r="AC3" s="76"/>
      <c r="AD3" s="77"/>
      <c r="AE3" s="77"/>
      <c r="AF3"/>
      <c r="AG3"/>
      <c r="AH3"/>
      <c r="AI3"/>
      <c r="AJ3"/>
      <c r="AK3"/>
    </row>
    <row r="4" s="71" customFormat="1" ht="18" customHeight="1" spans="1:209">
      <c r="A4" s="78" t="s">
        <v>62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 t="s">
        <v>63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100"/>
      <c r="AA4" s="78" t="s">
        <v>64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 t="s">
        <v>65</v>
      </c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</row>
    <row r="5" s="72" customFormat="1" ht="29.25" customHeight="1" spans="1:209">
      <c r="A5" s="79" t="s">
        <v>13</v>
      </c>
      <c r="B5" s="26" t="s">
        <v>66</v>
      </c>
      <c r="C5" s="80"/>
      <c r="D5" s="80"/>
      <c r="E5" s="80"/>
      <c r="F5" s="81" t="s">
        <v>67</v>
      </c>
      <c r="G5" s="82"/>
      <c r="H5" s="82"/>
      <c r="I5" s="82"/>
      <c r="J5" s="93"/>
      <c r="K5" s="93"/>
      <c r="L5" s="93"/>
      <c r="M5" s="94"/>
      <c r="N5" s="79" t="s">
        <v>16</v>
      </c>
      <c r="O5" s="26" t="s">
        <v>66</v>
      </c>
      <c r="P5" s="80"/>
      <c r="Q5" s="80"/>
      <c r="R5" s="80"/>
      <c r="S5" s="81" t="s">
        <v>67</v>
      </c>
      <c r="T5" s="82"/>
      <c r="U5" s="82"/>
      <c r="V5" s="82"/>
      <c r="W5" s="93"/>
      <c r="X5" s="93"/>
      <c r="Y5" s="93"/>
      <c r="Z5" s="93"/>
      <c r="AA5" s="101" t="s">
        <v>18</v>
      </c>
      <c r="AB5" s="46" t="s">
        <v>66</v>
      </c>
      <c r="AC5" s="46"/>
      <c r="AD5" s="46"/>
      <c r="AE5" s="46"/>
      <c r="AF5" s="85" t="s">
        <v>67</v>
      </c>
      <c r="AG5" s="85"/>
      <c r="AH5" s="85"/>
      <c r="AI5" s="85"/>
      <c r="AJ5" s="85"/>
      <c r="AK5" s="85"/>
      <c r="AL5" s="85"/>
      <c r="AM5" s="85"/>
      <c r="AN5" s="101" t="s">
        <v>20</v>
      </c>
      <c r="AO5" s="46" t="s">
        <v>66</v>
      </c>
      <c r="AP5" s="46"/>
      <c r="AQ5" s="46"/>
      <c r="AR5" s="46"/>
      <c r="AS5" s="85" t="s">
        <v>67</v>
      </c>
      <c r="AT5" s="85"/>
      <c r="AU5" s="85"/>
      <c r="AV5" s="85"/>
      <c r="AW5" s="85"/>
      <c r="AX5" s="85"/>
      <c r="AY5" s="85"/>
      <c r="AZ5" s="85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</row>
    <row r="6" s="72" customFormat="1" ht="27.75" customHeight="1" spans="1:209">
      <c r="A6" s="83"/>
      <c r="B6" s="84" t="s">
        <v>68</v>
      </c>
      <c r="C6" s="84" t="s">
        <v>69</v>
      </c>
      <c r="D6" s="84" t="s">
        <v>70</v>
      </c>
      <c r="E6" s="46" t="s">
        <v>71</v>
      </c>
      <c r="F6" s="85" t="s">
        <v>72</v>
      </c>
      <c r="G6" s="85"/>
      <c r="H6" s="85"/>
      <c r="I6" s="85"/>
      <c r="J6" s="95" t="s">
        <v>73</v>
      </c>
      <c r="K6" s="95"/>
      <c r="L6" s="95"/>
      <c r="M6" s="95"/>
      <c r="N6" s="83"/>
      <c r="O6" s="84" t="s">
        <v>68</v>
      </c>
      <c r="P6" s="84" t="s">
        <v>69</v>
      </c>
      <c r="Q6" s="84" t="s">
        <v>70</v>
      </c>
      <c r="R6" s="46" t="s">
        <v>71</v>
      </c>
      <c r="S6" s="85" t="s">
        <v>72</v>
      </c>
      <c r="T6" s="85"/>
      <c r="U6" s="85"/>
      <c r="V6" s="85"/>
      <c r="W6" s="95" t="s">
        <v>73</v>
      </c>
      <c r="X6" s="95"/>
      <c r="Y6" s="95"/>
      <c r="Z6" s="102"/>
      <c r="AA6" s="101"/>
      <c r="AB6" s="46" t="s">
        <v>68</v>
      </c>
      <c r="AC6" s="46" t="s">
        <v>69</v>
      </c>
      <c r="AD6" s="46" t="s">
        <v>70</v>
      </c>
      <c r="AE6" s="46" t="s">
        <v>71</v>
      </c>
      <c r="AF6" s="85" t="s">
        <v>72</v>
      </c>
      <c r="AG6" s="85"/>
      <c r="AH6" s="85"/>
      <c r="AI6" s="85"/>
      <c r="AJ6" s="106" t="s">
        <v>73</v>
      </c>
      <c r="AK6" s="106"/>
      <c r="AL6" s="106"/>
      <c r="AM6" s="106"/>
      <c r="AN6" s="101"/>
      <c r="AO6" s="46" t="s">
        <v>68</v>
      </c>
      <c r="AP6" s="46" t="s">
        <v>69</v>
      </c>
      <c r="AQ6" s="46" t="s">
        <v>70</v>
      </c>
      <c r="AR6" s="46" t="s">
        <v>71</v>
      </c>
      <c r="AS6" s="85" t="s">
        <v>72</v>
      </c>
      <c r="AT6" s="85"/>
      <c r="AU6" s="85"/>
      <c r="AV6" s="85"/>
      <c r="AW6" s="106" t="s">
        <v>73</v>
      </c>
      <c r="AX6" s="106"/>
      <c r="AY6" s="106"/>
      <c r="AZ6" s="106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</row>
    <row r="7" s="72" customFormat="1" ht="42.75" customHeight="1" spans="1:209">
      <c r="A7" s="86"/>
      <c r="B7" s="87"/>
      <c r="C7" s="87"/>
      <c r="D7" s="87"/>
      <c r="E7" s="46"/>
      <c r="F7" s="84" t="s">
        <v>74</v>
      </c>
      <c r="G7" s="84" t="s">
        <v>75</v>
      </c>
      <c r="H7" s="84" t="s">
        <v>76</v>
      </c>
      <c r="I7" s="84" t="s">
        <v>77</v>
      </c>
      <c r="J7" s="96" t="s">
        <v>22</v>
      </c>
      <c r="K7" s="84" t="s">
        <v>75</v>
      </c>
      <c r="L7" s="84" t="s">
        <v>76</v>
      </c>
      <c r="M7" s="84" t="s">
        <v>77</v>
      </c>
      <c r="N7" s="86"/>
      <c r="O7" s="87"/>
      <c r="P7" s="87"/>
      <c r="Q7" s="87"/>
      <c r="R7" s="46"/>
      <c r="S7" s="84" t="s">
        <v>74</v>
      </c>
      <c r="T7" s="84" t="s">
        <v>75</v>
      </c>
      <c r="U7" s="84" t="s">
        <v>76</v>
      </c>
      <c r="V7" s="84" t="s">
        <v>77</v>
      </c>
      <c r="W7" s="96" t="s">
        <v>22</v>
      </c>
      <c r="X7" s="84" t="s">
        <v>75</v>
      </c>
      <c r="Y7" s="84" t="s">
        <v>76</v>
      </c>
      <c r="Z7" s="103" t="s">
        <v>77</v>
      </c>
      <c r="AA7" s="101"/>
      <c r="AB7" s="46"/>
      <c r="AC7" s="46"/>
      <c r="AD7" s="46"/>
      <c r="AE7" s="46"/>
      <c r="AF7" s="46" t="s">
        <v>74</v>
      </c>
      <c r="AG7" s="46" t="s">
        <v>75</v>
      </c>
      <c r="AH7" s="46" t="s">
        <v>76</v>
      </c>
      <c r="AI7" s="46" t="s">
        <v>77</v>
      </c>
      <c r="AJ7" s="106" t="s">
        <v>22</v>
      </c>
      <c r="AK7" s="46" t="s">
        <v>75</v>
      </c>
      <c r="AL7" s="46" t="s">
        <v>76</v>
      </c>
      <c r="AM7" s="46" t="s">
        <v>77</v>
      </c>
      <c r="AN7" s="101"/>
      <c r="AO7" s="46"/>
      <c r="AP7" s="46"/>
      <c r="AQ7" s="46"/>
      <c r="AR7" s="46"/>
      <c r="AS7" s="46" t="s">
        <v>74</v>
      </c>
      <c r="AT7" s="46" t="s">
        <v>75</v>
      </c>
      <c r="AU7" s="46" t="s">
        <v>76</v>
      </c>
      <c r="AV7" s="46" t="s">
        <v>77</v>
      </c>
      <c r="AW7" s="106" t="s">
        <v>22</v>
      </c>
      <c r="AX7" s="46" t="s">
        <v>75</v>
      </c>
      <c r="AY7" s="46" t="s">
        <v>76</v>
      </c>
      <c r="AZ7" s="46" t="s">
        <v>77</v>
      </c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</row>
    <row r="8" s="73" customFormat="1" ht="21.75" customHeight="1" spans="1:209">
      <c r="A8" s="88" t="s">
        <v>41</v>
      </c>
      <c r="B8" s="89" t="s">
        <v>78</v>
      </c>
      <c r="C8" s="89">
        <v>2</v>
      </c>
      <c r="D8" s="89">
        <v>3</v>
      </c>
      <c r="E8" s="89">
        <v>4</v>
      </c>
      <c r="F8" s="89" t="s">
        <v>79</v>
      </c>
      <c r="G8" s="89">
        <v>6</v>
      </c>
      <c r="H8" s="89">
        <v>7</v>
      </c>
      <c r="I8" s="89">
        <v>8</v>
      </c>
      <c r="J8" s="89" t="s">
        <v>80</v>
      </c>
      <c r="K8" s="89">
        <v>10</v>
      </c>
      <c r="L8" s="89">
        <v>11</v>
      </c>
      <c r="M8" s="89">
        <v>12</v>
      </c>
      <c r="N8" s="88" t="s">
        <v>41</v>
      </c>
      <c r="O8" s="89" t="s">
        <v>81</v>
      </c>
      <c r="P8" s="89">
        <v>14</v>
      </c>
      <c r="Q8" s="89">
        <v>15</v>
      </c>
      <c r="R8" s="89">
        <v>16</v>
      </c>
      <c r="S8" s="89" t="s">
        <v>82</v>
      </c>
      <c r="T8" s="89">
        <v>18</v>
      </c>
      <c r="U8" s="89">
        <v>19</v>
      </c>
      <c r="V8" s="89">
        <v>20</v>
      </c>
      <c r="W8" s="89" t="s">
        <v>83</v>
      </c>
      <c r="X8" s="89">
        <v>22</v>
      </c>
      <c r="Y8" s="89">
        <v>23</v>
      </c>
      <c r="Z8" s="89">
        <v>24</v>
      </c>
      <c r="AA8" s="88" t="s">
        <v>41</v>
      </c>
      <c r="AB8" s="89" t="s">
        <v>84</v>
      </c>
      <c r="AC8" s="89">
        <v>26</v>
      </c>
      <c r="AD8" s="89">
        <v>27</v>
      </c>
      <c r="AE8" s="89">
        <v>28</v>
      </c>
      <c r="AF8" s="89" t="s">
        <v>85</v>
      </c>
      <c r="AG8" s="89">
        <v>30</v>
      </c>
      <c r="AH8" s="89">
        <v>31</v>
      </c>
      <c r="AI8" s="89">
        <v>32</v>
      </c>
      <c r="AJ8" s="89" t="s">
        <v>52</v>
      </c>
      <c r="AK8" s="89">
        <v>34</v>
      </c>
      <c r="AL8" s="89">
        <v>35</v>
      </c>
      <c r="AM8" s="89">
        <v>36</v>
      </c>
      <c r="AN8" s="88" t="s">
        <v>41</v>
      </c>
      <c r="AO8" s="89">
        <v>37</v>
      </c>
      <c r="AP8" s="89">
        <v>38</v>
      </c>
      <c r="AQ8" s="89">
        <v>39</v>
      </c>
      <c r="AR8" s="89">
        <v>40</v>
      </c>
      <c r="AS8" s="89">
        <v>41</v>
      </c>
      <c r="AT8" s="89">
        <v>42</v>
      </c>
      <c r="AU8" s="89">
        <v>43</v>
      </c>
      <c r="AV8" s="89">
        <v>44</v>
      </c>
      <c r="AW8" s="89">
        <v>45</v>
      </c>
      <c r="AX8" s="89">
        <v>46</v>
      </c>
      <c r="AY8" s="89">
        <v>47</v>
      </c>
      <c r="AZ8" s="89">
        <v>48</v>
      </c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</row>
    <row r="9" s="64" customFormat="1" ht="21.75" customHeight="1" spans="1:209">
      <c r="A9" s="90" t="s">
        <v>54</v>
      </c>
      <c r="B9" s="89">
        <v>8184</v>
      </c>
      <c r="C9" s="89">
        <v>5790</v>
      </c>
      <c r="D9" s="89">
        <f>B9-C9-E9</f>
        <v>2294</v>
      </c>
      <c r="E9" s="89">
        <v>100</v>
      </c>
      <c r="F9" s="89">
        <v>5</v>
      </c>
      <c r="G9" s="89">
        <v>5</v>
      </c>
      <c r="H9" s="89"/>
      <c r="I9" s="89"/>
      <c r="J9" s="89">
        <v>9</v>
      </c>
      <c r="K9" s="89">
        <v>9</v>
      </c>
      <c r="L9" s="97"/>
      <c r="N9" s="91"/>
      <c r="O9" s="91"/>
      <c r="P9" s="98"/>
      <c r="Q9" s="91"/>
      <c r="R9" s="91"/>
      <c r="S9" s="91"/>
      <c r="T9" s="91"/>
      <c r="U9" s="91"/>
      <c r="V9" s="91"/>
      <c r="W9" s="91"/>
      <c r="X9" s="91"/>
      <c r="Y9" s="97"/>
      <c r="Z9" s="104"/>
      <c r="AA9" s="90" t="s">
        <v>86</v>
      </c>
      <c r="AB9" s="91"/>
      <c r="AC9" s="98"/>
      <c r="AD9" s="91"/>
      <c r="AE9" s="91"/>
      <c r="AF9" s="105">
        <v>2</v>
      </c>
      <c r="AG9" s="105">
        <v>2</v>
      </c>
      <c r="AH9" s="105"/>
      <c r="AI9" s="105"/>
      <c r="AJ9" s="105">
        <v>2</v>
      </c>
      <c r="AK9" s="105">
        <v>2</v>
      </c>
      <c r="AL9" s="97"/>
      <c r="AN9" s="90" t="s">
        <v>58</v>
      </c>
      <c r="AO9" s="89">
        <v>8184</v>
      </c>
      <c r="AP9" s="89">
        <v>5790</v>
      </c>
      <c r="AQ9" s="89">
        <f>AO9-AP9-AR9</f>
        <v>2294</v>
      </c>
      <c r="AR9" s="89">
        <v>100</v>
      </c>
      <c r="AS9" s="89">
        <v>7</v>
      </c>
      <c r="AT9" s="89">
        <v>7</v>
      </c>
      <c r="AU9" s="89"/>
      <c r="AV9" s="89"/>
      <c r="AW9" s="89">
        <v>11</v>
      </c>
      <c r="AX9" s="89">
        <v>11</v>
      </c>
      <c r="AY9" s="97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</row>
    <row r="10" s="64" customFormat="1" ht="21.75" customHeight="1" spans="1:209">
      <c r="A10" s="91"/>
      <c r="B10" s="91"/>
      <c r="C10" s="91"/>
      <c r="D10" s="92"/>
      <c r="E10" s="91"/>
      <c r="F10" s="91"/>
      <c r="G10" s="91"/>
      <c r="H10" s="91"/>
      <c r="I10" s="91"/>
      <c r="J10" s="91"/>
      <c r="K10" s="91"/>
      <c r="N10" s="91"/>
      <c r="O10" s="91"/>
      <c r="P10" s="91"/>
      <c r="Q10" s="92"/>
      <c r="R10" s="91"/>
      <c r="S10" s="91"/>
      <c r="T10" s="91"/>
      <c r="U10" s="91"/>
      <c r="V10" s="91"/>
      <c r="W10" s="91"/>
      <c r="X10" s="91"/>
      <c r="Z10" s="104"/>
      <c r="AA10" s="91"/>
      <c r="AB10" s="91"/>
      <c r="AC10" s="91"/>
      <c r="AD10" s="92"/>
      <c r="AE10" s="91"/>
      <c r="AF10" s="91"/>
      <c r="AG10" s="91"/>
      <c r="AH10" s="91"/>
      <c r="AI10" s="91"/>
      <c r="AJ10" s="91"/>
      <c r="AK10" s="91"/>
      <c r="AN10" s="91"/>
      <c r="AO10" s="91"/>
      <c r="AP10" s="91"/>
      <c r="AQ10" s="92"/>
      <c r="AR10" s="91"/>
      <c r="AS10" s="91"/>
      <c r="AT10" s="91"/>
      <c r="AU10" s="91"/>
      <c r="AV10" s="91"/>
      <c r="AW10" s="91"/>
      <c r="AX10" s="91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</row>
    <row r="11" s="64" customFormat="1" ht="21.75" customHeight="1" spans="2:209">
      <c r="B11" s="91"/>
      <c r="C11" s="92"/>
      <c r="D11" s="91"/>
      <c r="E11" s="91"/>
      <c r="F11" s="91"/>
      <c r="G11" s="91"/>
      <c r="H11" s="91"/>
      <c r="I11" s="91"/>
      <c r="J11" s="91"/>
      <c r="K11" s="91"/>
      <c r="O11" s="91"/>
      <c r="P11" s="92"/>
      <c r="Q11" s="91"/>
      <c r="R11" s="91"/>
      <c r="S11" s="91"/>
      <c r="T11" s="91"/>
      <c r="U11" s="91"/>
      <c r="V11" s="91"/>
      <c r="W11" s="91"/>
      <c r="X11" s="91"/>
      <c r="Z11" s="104"/>
      <c r="AB11" s="91"/>
      <c r="AC11" s="92"/>
      <c r="AD11" s="91"/>
      <c r="AE11" s="91"/>
      <c r="AF11" s="91"/>
      <c r="AG11" s="91"/>
      <c r="AH11" s="91"/>
      <c r="AI11" s="91"/>
      <c r="AJ11" s="91"/>
      <c r="AK11" s="91"/>
      <c r="AO11" s="91"/>
      <c r="AP11" s="92"/>
      <c r="AQ11" s="91"/>
      <c r="AR11" s="91"/>
      <c r="AS11" s="91"/>
      <c r="AT11" s="91"/>
      <c r="AU11" s="91"/>
      <c r="AV11" s="91"/>
      <c r="AW11" s="91"/>
      <c r="AX11" s="91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</row>
    <row r="12" s="64" customFormat="1" ht="21.75" customHeight="1" spans="1:209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Z12" s="104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</row>
    <row r="13" s="64" customFormat="1" ht="21.75" customHeight="1" spans="1:209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Z13" s="104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</row>
    <row r="14" s="64" customFormat="1" ht="21.75" customHeight="1" spans="1:209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Z14" s="104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</row>
    <row r="15" s="64" customFormat="1" ht="21.75" customHeight="1" spans="1:209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Z15" s="10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</row>
    <row r="16" s="64" customFormat="1" ht="21.75" customHeight="1" spans="1:209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Z16" s="104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</row>
    <row r="17" s="64" customFormat="1" ht="21.75" customHeight="1" spans="1:209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Z17" s="104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</row>
    <row r="18" s="64" customFormat="1" ht="21.75" customHeight="1" spans="1:209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Z18" s="104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</row>
    <row r="19" s="64" customFormat="1" ht="21.75" customHeight="1" spans="1:209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Z19" s="104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</row>
    <row r="20" s="64" customFormat="1" ht="21.75" customHeight="1" spans="1:209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Z20" s="104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297"/>
  <sheetViews>
    <sheetView showGridLines="0" showZeros="0" topLeftCell="CD4" workbookViewId="0">
      <pane ySplit="3" topLeftCell="A7" activePane="bottomLeft" state="frozen"/>
      <selection/>
      <selection pane="bottomLeft" activeCell="CP13" sqref="CP13"/>
    </sheetView>
  </sheetViews>
  <sheetFormatPr defaultColWidth="9" defaultRowHeight="25" customHeight="1"/>
  <cols>
    <col min="1" max="1" width="50.3333333333333" customWidth="1"/>
    <col min="2" max="2" width="25" style="7" customWidth="1"/>
    <col min="3" max="3" width="27.6666666666667" style="8" customWidth="1"/>
    <col min="4" max="4" width="36.3333333333333" style="9" customWidth="1"/>
    <col min="5" max="5" width="25.1111111111111" style="9" customWidth="1"/>
    <col min="6" max="6" width="22" style="4" customWidth="1"/>
    <col min="7" max="7" width="23.3333333333333" style="4" customWidth="1"/>
    <col min="8" max="8" width="18.5" style="4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30.7777777777778" customWidth="1"/>
    <col min="18" max="18" width="45.6666666666667" customWidth="1"/>
    <col min="19" max="19" width="24.3333333333333" customWidth="1"/>
    <col min="20" max="20" width="18.8333333333333" customWidth="1"/>
    <col min="21" max="21" width="15" customWidth="1"/>
    <col min="22" max="22" width="12" customWidth="1"/>
    <col min="23" max="23" width="11.8333333333333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60" width="12.8333333333333" customWidth="1"/>
    <col min="61" max="61" width="21.1666666666667" customWidth="1"/>
    <col min="62" max="62" width="12.8333333333333" customWidth="1"/>
    <col min="63" max="63" width="13.8333333333333" customWidth="1"/>
    <col min="64" max="64" width="30.3333333333333" customWidth="1"/>
    <col min="65" max="65" width="14.5" customWidth="1"/>
    <col min="66" max="66" width="22" customWidth="1"/>
    <col min="67" max="67" width="23.3333333333333" customWidth="1"/>
    <col min="68" max="68" width="18.5" customWidth="1"/>
    <col min="69" max="69" width="16.5" customWidth="1"/>
    <col min="70" max="71" width="13.8333333333333" customWidth="1"/>
    <col min="72" max="72" width="12.3333333333333" customWidth="1"/>
    <col min="73" max="73" width="12.5" customWidth="1"/>
    <col min="74" max="75" width="12.8333333333333" customWidth="1"/>
    <col min="76" max="76" width="19" customWidth="1"/>
    <col min="77" max="77" width="23.8333333333333" customWidth="1"/>
    <col min="78" max="90" width="12.8333333333333" customWidth="1"/>
    <col min="91" max="91" width="29.2222222222222" style="10" customWidth="1"/>
    <col min="92" max="92" width="33.1111111111111" customWidth="1"/>
    <col min="93" max="93" width="13.3333333333333" customWidth="1"/>
    <col min="94" max="94" width="41.8888888888889" style="10" customWidth="1"/>
    <col min="95" max="95" width="15.7777777777778" customWidth="1"/>
    <col min="96" max="96" width="12.4444444444444" style="11" customWidth="1"/>
    <col min="97" max="97" width="15.1666666666667" style="4" customWidth="1"/>
    <col min="98" max="98" width="13.3333333333333" style="4" customWidth="1"/>
    <col min="99" max="99" width="13.6666666666667" style="11" customWidth="1"/>
    <col min="100" max="100" width="12.3333333333333" customWidth="1"/>
    <col min="104" max="104" width="10" customWidth="1"/>
    <col min="105" max="105" width="11" customWidth="1"/>
    <col min="106" max="106" width="9.83333333333333"/>
  </cols>
  <sheetData>
    <row r="1" customHeight="1" spans="1:105">
      <c r="A1" s="12"/>
      <c r="B1" s="13"/>
      <c r="C1" s="13"/>
      <c r="D1" s="12"/>
      <c r="E1" s="12"/>
      <c r="F1" s="14"/>
      <c r="G1" s="14"/>
      <c r="H1" s="14"/>
      <c r="I1" s="38"/>
      <c r="J1" s="38"/>
      <c r="K1" s="38"/>
      <c r="L1" s="38"/>
      <c r="M1" s="38"/>
      <c r="N1" s="38"/>
      <c r="O1" s="39"/>
      <c r="P1" s="12"/>
      <c r="Q1" s="12"/>
      <c r="R1" s="12"/>
      <c r="S1" s="12"/>
      <c r="T1" s="12"/>
      <c r="U1" s="38"/>
      <c r="V1" s="38"/>
      <c r="W1" s="38"/>
      <c r="X1" s="38"/>
      <c r="Y1" s="38"/>
      <c r="Z1" s="38"/>
      <c r="AA1" s="38"/>
      <c r="AB1" s="38"/>
      <c r="AC1" s="38"/>
      <c r="AD1" s="39" t="s">
        <v>87</v>
      </c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12"/>
      <c r="BJ1" s="12"/>
      <c r="BK1" s="12"/>
      <c r="BL1" s="12"/>
      <c r="BM1" s="12"/>
      <c r="BN1" s="38"/>
      <c r="BO1" s="38"/>
      <c r="BP1" s="38"/>
      <c r="BQ1" s="38"/>
      <c r="BR1" s="38"/>
      <c r="BS1" s="38"/>
      <c r="BT1" s="38"/>
      <c r="BU1" s="38"/>
      <c r="BV1" s="38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13"/>
      <c r="CN1" s="12"/>
      <c r="CO1" s="12"/>
      <c r="CP1" s="13"/>
      <c r="CQ1" s="12"/>
      <c r="CR1" s="38"/>
      <c r="CS1" s="14"/>
      <c r="CT1" s="14"/>
      <c r="CU1" s="38"/>
      <c r="CV1" s="38"/>
      <c r="CW1" s="38"/>
      <c r="CX1" s="38"/>
      <c r="CY1" s="38"/>
      <c r="CZ1" s="38"/>
      <c r="DA1" s="39" t="s">
        <v>87</v>
      </c>
    </row>
    <row r="2" customHeight="1" spans="1:105">
      <c r="A2" s="15" t="s">
        <v>88</v>
      </c>
      <c r="B2" s="16"/>
      <c r="C2" s="17"/>
      <c r="D2" s="18"/>
      <c r="E2" s="18"/>
      <c r="F2" s="19"/>
      <c r="G2" s="19"/>
      <c r="H2" s="1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 t="s">
        <v>89</v>
      </c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59"/>
      <c r="CN2" s="15"/>
      <c r="CO2" s="15"/>
      <c r="CP2" s="59"/>
      <c r="CQ2" s="15"/>
      <c r="CR2" s="15"/>
      <c r="CS2" s="19"/>
      <c r="CT2" s="19"/>
      <c r="CU2" s="15"/>
      <c r="CV2" s="15"/>
      <c r="CW2" s="15"/>
      <c r="CX2" s="15"/>
      <c r="CY2" s="15"/>
      <c r="CZ2" s="15"/>
      <c r="DA2" s="15"/>
    </row>
    <row r="3" customHeight="1" spans="1:105">
      <c r="A3" s="20"/>
      <c r="B3" s="21"/>
      <c r="C3" s="21"/>
      <c r="D3" s="20"/>
      <c r="E3" s="20"/>
      <c r="F3" s="14"/>
      <c r="G3" s="14"/>
      <c r="H3" s="14"/>
      <c r="I3" s="38"/>
      <c r="J3" s="38"/>
      <c r="K3" s="38"/>
      <c r="L3" s="38"/>
      <c r="M3" s="38"/>
      <c r="N3" s="38"/>
      <c r="O3" s="39"/>
      <c r="P3" s="20"/>
      <c r="Q3" s="20"/>
      <c r="R3" s="20"/>
      <c r="S3" s="20"/>
      <c r="T3" s="20"/>
      <c r="U3" s="38"/>
      <c r="V3" s="38"/>
      <c r="W3" s="38"/>
      <c r="X3" s="38"/>
      <c r="Y3" s="38"/>
      <c r="Z3" s="38"/>
      <c r="AA3" s="38"/>
      <c r="AB3" s="38"/>
      <c r="AC3" s="38"/>
      <c r="AD3" s="39" t="s">
        <v>90</v>
      </c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20"/>
      <c r="BJ3" s="20"/>
      <c r="BK3" s="20"/>
      <c r="BL3" s="20"/>
      <c r="BM3" s="20"/>
      <c r="BN3" s="38"/>
      <c r="BO3" s="38"/>
      <c r="BP3" s="38"/>
      <c r="BQ3" s="38"/>
      <c r="BR3" s="38"/>
      <c r="BS3" s="38"/>
      <c r="BT3" s="38"/>
      <c r="BU3" s="38"/>
      <c r="BV3" s="38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21"/>
      <c r="CN3" s="20"/>
      <c r="CO3" s="20"/>
      <c r="CP3" s="21"/>
      <c r="CQ3" s="20"/>
      <c r="CR3" s="38"/>
      <c r="CS3" s="14"/>
      <c r="CT3" s="14"/>
      <c r="CU3" s="38"/>
      <c r="CV3" s="38"/>
      <c r="CW3" s="38"/>
      <c r="CX3" s="38"/>
      <c r="CY3" s="38"/>
      <c r="CZ3" s="38"/>
      <c r="DA3" s="39" t="s">
        <v>90</v>
      </c>
    </row>
    <row r="4" s="1" customFormat="1" customHeight="1" spans="1:105">
      <c r="A4" s="22" t="s">
        <v>91</v>
      </c>
      <c r="B4" s="23"/>
      <c r="C4" s="23"/>
      <c r="D4" s="24"/>
      <c r="E4" s="24"/>
      <c r="F4" s="25"/>
      <c r="G4" s="25"/>
      <c r="H4" s="25"/>
      <c r="I4" s="22"/>
      <c r="J4" s="22"/>
      <c r="K4" s="22"/>
      <c r="L4" s="22"/>
      <c r="M4" s="22"/>
      <c r="N4" s="22"/>
      <c r="O4" s="22"/>
      <c r="P4" s="22" t="s">
        <v>92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 t="s">
        <v>92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 t="s">
        <v>92</v>
      </c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 t="s">
        <v>93</v>
      </c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 t="s">
        <v>93</v>
      </c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60" t="s">
        <v>94</v>
      </c>
      <c r="CN4" s="22"/>
      <c r="CO4" s="22"/>
      <c r="CP4" s="60"/>
      <c r="CQ4" s="22"/>
      <c r="CR4" s="22"/>
      <c r="CS4" s="25"/>
      <c r="CT4" s="25"/>
      <c r="CU4" s="22"/>
      <c r="CV4" s="22"/>
      <c r="CW4" s="22"/>
      <c r="CX4" s="22"/>
      <c r="CY4" s="22"/>
      <c r="CZ4" s="22"/>
      <c r="DA4" s="22"/>
    </row>
    <row r="5" s="2" customFormat="1" customHeight="1" spans="1:105">
      <c r="A5" s="26" t="s">
        <v>13</v>
      </c>
      <c r="B5" s="27" t="s">
        <v>95</v>
      </c>
      <c r="C5" s="27" t="s">
        <v>96</v>
      </c>
      <c r="D5" s="27" t="s">
        <v>97</v>
      </c>
      <c r="E5" s="27" t="s">
        <v>98</v>
      </c>
      <c r="F5" s="28" t="s">
        <v>99</v>
      </c>
      <c r="G5" s="29" t="s">
        <v>100</v>
      </c>
      <c r="H5" s="29"/>
      <c r="I5" s="40"/>
      <c r="J5" s="41" t="s">
        <v>101</v>
      </c>
      <c r="K5" s="42" t="s">
        <v>102</v>
      </c>
      <c r="L5" s="43" t="s">
        <v>103</v>
      </c>
      <c r="M5" s="44" t="s">
        <v>104</v>
      </c>
      <c r="N5" s="45" t="s">
        <v>105</v>
      </c>
      <c r="O5" s="45" t="s">
        <v>106</v>
      </c>
      <c r="P5" s="46" t="s">
        <v>16</v>
      </c>
      <c r="Q5" s="46" t="s">
        <v>95</v>
      </c>
      <c r="R5" s="46" t="s">
        <v>96</v>
      </c>
      <c r="S5" s="46" t="s">
        <v>97</v>
      </c>
      <c r="T5" s="46" t="s">
        <v>98</v>
      </c>
      <c r="U5" s="56" t="s">
        <v>99</v>
      </c>
      <c r="V5" s="40" t="s">
        <v>100</v>
      </c>
      <c r="W5" s="40"/>
      <c r="X5" s="40"/>
      <c r="Y5" s="42" t="s">
        <v>101</v>
      </c>
      <c r="Z5" s="42" t="s">
        <v>102</v>
      </c>
      <c r="AA5" s="43" t="s">
        <v>103</v>
      </c>
      <c r="AB5" s="44" t="s">
        <v>104</v>
      </c>
      <c r="AC5" s="45" t="s">
        <v>105</v>
      </c>
      <c r="AD5" s="45" t="s">
        <v>106</v>
      </c>
      <c r="AE5" s="46" t="s">
        <v>16</v>
      </c>
      <c r="AF5" s="46" t="s">
        <v>95</v>
      </c>
      <c r="AG5" s="46" t="s">
        <v>96</v>
      </c>
      <c r="AH5" s="46" t="s">
        <v>97</v>
      </c>
      <c r="AI5" s="46" t="s">
        <v>98</v>
      </c>
      <c r="AJ5" s="56" t="s">
        <v>99</v>
      </c>
      <c r="AK5" s="40" t="s">
        <v>100</v>
      </c>
      <c r="AL5" s="40"/>
      <c r="AM5" s="40"/>
      <c r="AN5" s="42" t="s">
        <v>101</v>
      </c>
      <c r="AO5" s="42" t="s">
        <v>102</v>
      </c>
      <c r="AP5" s="43" t="s">
        <v>103</v>
      </c>
      <c r="AQ5" s="44" t="s">
        <v>104</v>
      </c>
      <c r="AR5" s="45" t="s">
        <v>105</v>
      </c>
      <c r="AS5" s="45" t="s">
        <v>106</v>
      </c>
      <c r="AT5" s="46" t="s">
        <v>16</v>
      </c>
      <c r="AU5" s="46" t="s">
        <v>95</v>
      </c>
      <c r="AV5" s="46" t="s">
        <v>96</v>
      </c>
      <c r="AW5" s="46" t="s">
        <v>97</v>
      </c>
      <c r="AX5" s="46" t="s">
        <v>98</v>
      </c>
      <c r="AY5" s="56" t="s">
        <v>99</v>
      </c>
      <c r="AZ5" s="40" t="s">
        <v>100</v>
      </c>
      <c r="BA5" s="40"/>
      <c r="BB5" s="40"/>
      <c r="BC5" s="42" t="s">
        <v>101</v>
      </c>
      <c r="BD5" s="42" t="s">
        <v>102</v>
      </c>
      <c r="BE5" s="43" t="s">
        <v>103</v>
      </c>
      <c r="BF5" s="44" t="s">
        <v>104</v>
      </c>
      <c r="BG5" s="45" t="s">
        <v>105</v>
      </c>
      <c r="BH5" s="45" t="s">
        <v>106</v>
      </c>
      <c r="BI5" s="46" t="s">
        <v>18</v>
      </c>
      <c r="BJ5" s="46" t="s">
        <v>95</v>
      </c>
      <c r="BK5" s="46" t="s">
        <v>96</v>
      </c>
      <c r="BL5" s="46" t="s">
        <v>97</v>
      </c>
      <c r="BM5" s="46" t="s">
        <v>98</v>
      </c>
      <c r="BN5" s="56" t="s">
        <v>99</v>
      </c>
      <c r="BO5" s="40" t="s">
        <v>100</v>
      </c>
      <c r="BP5" s="40"/>
      <c r="BQ5" s="40"/>
      <c r="BR5" s="42" t="s">
        <v>101</v>
      </c>
      <c r="BS5" s="42" t="s">
        <v>102</v>
      </c>
      <c r="BT5" s="43" t="s">
        <v>103</v>
      </c>
      <c r="BU5" s="44" t="s">
        <v>104</v>
      </c>
      <c r="BV5" s="45" t="s">
        <v>105</v>
      </c>
      <c r="BW5" s="45" t="s">
        <v>106</v>
      </c>
      <c r="BX5" s="46" t="s">
        <v>18</v>
      </c>
      <c r="BY5" s="46" t="s">
        <v>95</v>
      </c>
      <c r="BZ5" s="46" t="s">
        <v>96</v>
      </c>
      <c r="CA5" s="46" t="s">
        <v>97</v>
      </c>
      <c r="CB5" s="46" t="s">
        <v>98</v>
      </c>
      <c r="CC5" s="56" t="s">
        <v>99</v>
      </c>
      <c r="CD5" s="40" t="s">
        <v>100</v>
      </c>
      <c r="CE5" s="40"/>
      <c r="CF5" s="40"/>
      <c r="CG5" s="42" t="s">
        <v>101</v>
      </c>
      <c r="CH5" s="42" t="s">
        <v>102</v>
      </c>
      <c r="CI5" s="43" t="s">
        <v>103</v>
      </c>
      <c r="CJ5" s="44" t="s">
        <v>104</v>
      </c>
      <c r="CK5" s="45" t="s">
        <v>105</v>
      </c>
      <c r="CL5" s="45" t="s">
        <v>106</v>
      </c>
      <c r="CM5" s="46" t="s">
        <v>20</v>
      </c>
      <c r="CN5" s="46" t="s">
        <v>95</v>
      </c>
      <c r="CO5" s="46" t="s">
        <v>96</v>
      </c>
      <c r="CP5" s="46" t="s">
        <v>97</v>
      </c>
      <c r="CQ5" s="46" t="s">
        <v>98</v>
      </c>
      <c r="CR5" s="61" t="s">
        <v>99</v>
      </c>
      <c r="CS5" s="29" t="s">
        <v>100</v>
      </c>
      <c r="CT5" s="29"/>
      <c r="CU5" s="63"/>
      <c r="CV5" s="42" t="s">
        <v>101</v>
      </c>
      <c r="CW5" s="42" t="s">
        <v>102</v>
      </c>
      <c r="CX5" s="43" t="s">
        <v>103</v>
      </c>
      <c r="CY5" s="44" t="s">
        <v>104</v>
      </c>
      <c r="CZ5" s="45" t="s">
        <v>105</v>
      </c>
      <c r="DA5" s="45" t="s">
        <v>106</v>
      </c>
    </row>
    <row r="6" s="2" customFormat="1" ht="66" customHeight="1" spans="1:105">
      <c r="A6" s="26"/>
      <c r="B6" s="30"/>
      <c r="C6" s="30"/>
      <c r="D6" s="30"/>
      <c r="E6" s="30"/>
      <c r="F6" s="31"/>
      <c r="G6" s="32" t="s">
        <v>107</v>
      </c>
      <c r="H6" s="32" t="s">
        <v>108</v>
      </c>
      <c r="I6" s="47" t="s">
        <v>109</v>
      </c>
      <c r="J6" s="48"/>
      <c r="K6" s="42"/>
      <c r="L6" s="43"/>
      <c r="M6" s="44"/>
      <c r="N6" s="45"/>
      <c r="O6" s="45"/>
      <c r="P6" s="46"/>
      <c r="Q6" s="46"/>
      <c r="R6" s="46"/>
      <c r="S6" s="46"/>
      <c r="T6" s="46"/>
      <c r="U6" s="56"/>
      <c r="V6" s="43" t="s">
        <v>107</v>
      </c>
      <c r="W6" s="43" t="s">
        <v>108</v>
      </c>
      <c r="X6" s="43" t="s">
        <v>109</v>
      </c>
      <c r="Y6" s="42"/>
      <c r="Z6" s="42"/>
      <c r="AA6" s="43"/>
      <c r="AB6" s="44"/>
      <c r="AC6" s="45"/>
      <c r="AD6" s="45"/>
      <c r="AE6" s="46"/>
      <c r="AF6" s="46"/>
      <c r="AG6" s="46"/>
      <c r="AH6" s="46"/>
      <c r="AI6" s="46"/>
      <c r="AJ6" s="56"/>
      <c r="AK6" s="43" t="s">
        <v>107</v>
      </c>
      <c r="AL6" s="43" t="s">
        <v>108</v>
      </c>
      <c r="AM6" s="43" t="s">
        <v>109</v>
      </c>
      <c r="AN6" s="42"/>
      <c r="AO6" s="42"/>
      <c r="AP6" s="43"/>
      <c r="AQ6" s="44"/>
      <c r="AR6" s="45"/>
      <c r="AS6" s="45"/>
      <c r="AT6" s="46"/>
      <c r="AU6" s="46"/>
      <c r="AV6" s="46"/>
      <c r="AW6" s="46"/>
      <c r="AX6" s="46"/>
      <c r="AY6" s="56"/>
      <c r="AZ6" s="43" t="s">
        <v>107</v>
      </c>
      <c r="BA6" s="43" t="s">
        <v>108</v>
      </c>
      <c r="BB6" s="43" t="s">
        <v>109</v>
      </c>
      <c r="BC6" s="42"/>
      <c r="BD6" s="42"/>
      <c r="BE6" s="43"/>
      <c r="BF6" s="44"/>
      <c r="BG6" s="45"/>
      <c r="BH6" s="45"/>
      <c r="BI6" s="46"/>
      <c r="BJ6" s="46"/>
      <c r="BK6" s="46"/>
      <c r="BL6" s="46"/>
      <c r="BM6" s="46"/>
      <c r="BN6" s="56"/>
      <c r="BO6" s="43" t="s">
        <v>107</v>
      </c>
      <c r="BP6" s="43" t="s">
        <v>108</v>
      </c>
      <c r="BQ6" s="43" t="s">
        <v>109</v>
      </c>
      <c r="BR6" s="42"/>
      <c r="BS6" s="42"/>
      <c r="BT6" s="43"/>
      <c r="BU6" s="44"/>
      <c r="BV6" s="45"/>
      <c r="BW6" s="45"/>
      <c r="BX6" s="46"/>
      <c r="BY6" s="46"/>
      <c r="BZ6" s="46"/>
      <c r="CA6" s="46"/>
      <c r="CB6" s="46"/>
      <c r="CC6" s="56"/>
      <c r="CD6" s="43" t="s">
        <v>107</v>
      </c>
      <c r="CE6" s="43" t="s">
        <v>108</v>
      </c>
      <c r="CF6" s="43" t="s">
        <v>109</v>
      </c>
      <c r="CG6" s="42"/>
      <c r="CH6" s="42"/>
      <c r="CI6" s="43"/>
      <c r="CJ6" s="44"/>
      <c r="CK6" s="45"/>
      <c r="CL6" s="45"/>
      <c r="CM6" s="46"/>
      <c r="CN6" s="46"/>
      <c r="CO6" s="46"/>
      <c r="CP6" s="46"/>
      <c r="CQ6" s="46"/>
      <c r="CR6" s="61"/>
      <c r="CS6" s="55" t="s">
        <v>107</v>
      </c>
      <c r="CT6" s="55" t="s">
        <v>108</v>
      </c>
      <c r="CU6" s="60" t="s">
        <v>109</v>
      </c>
      <c r="CV6" s="42"/>
      <c r="CW6" s="42"/>
      <c r="CX6" s="43"/>
      <c r="CY6" s="44"/>
      <c r="CZ6" s="45"/>
      <c r="DA6" s="45"/>
    </row>
    <row r="7" s="3" customFormat="1" ht="21" customHeight="1" spans="1:105">
      <c r="A7" s="33"/>
      <c r="B7" s="34"/>
      <c r="C7" s="34"/>
      <c r="D7" s="34"/>
      <c r="E7" s="34" t="s">
        <v>74</v>
      </c>
      <c r="F7" s="35">
        <f>SUM(F8:F314)</f>
        <v>3369.4635</v>
      </c>
      <c r="G7" s="35">
        <f>SUM(G8:G314)</f>
        <v>3369.4635</v>
      </c>
      <c r="H7" s="35">
        <f>SUM(H8:H314)</f>
        <v>3369.4635</v>
      </c>
      <c r="I7" s="35"/>
      <c r="J7" s="49"/>
      <c r="K7" s="50"/>
      <c r="L7" s="51"/>
      <c r="M7" s="52"/>
      <c r="N7" s="53"/>
      <c r="O7" s="53"/>
      <c r="P7" s="54"/>
      <c r="Q7" s="54"/>
      <c r="R7" s="54"/>
      <c r="S7" s="54"/>
      <c r="T7" s="36" t="s">
        <v>74</v>
      </c>
      <c r="U7" s="36">
        <v>155.6</v>
      </c>
      <c r="V7" s="36" t="s">
        <v>110</v>
      </c>
      <c r="W7" s="36" t="s">
        <v>110</v>
      </c>
      <c r="X7" s="51"/>
      <c r="Y7" s="50"/>
      <c r="Z7" s="50"/>
      <c r="AA7" s="51"/>
      <c r="AB7" s="52"/>
      <c r="AC7" s="53"/>
      <c r="AD7" s="53"/>
      <c r="AE7" s="36"/>
      <c r="AF7" s="36"/>
      <c r="AG7" s="36"/>
      <c r="AH7" s="36"/>
      <c r="AI7" s="36" t="s">
        <v>74</v>
      </c>
      <c r="AJ7" s="36">
        <v>32.5674</v>
      </c>
      <c r="AK7" s="36">
        <v>32.5674</v>
      </c>
      <c r="AL7" s="36">
        <v>32.5674</v>
      </c>
      <c r="AM7" s="53"/>
      <c r="AN7" s="53"/>
      <c r="AO7" s="53"/>
      <c r="AP7" s="53"/>
      <c r="AQ7" s="53"/>
      <c r="AR7" s="53"/>
      <c r="AS7" s="53"/>
      <c r="AT7" s="36"/>
      <c r="AU7" s="36"/>
      <c r="AV7" s="36"/>
      <c r="AW7" s="36"/>
      <c r="AX7" s="36" t="s">
        <v>74</v>
      </c>
      <c r="AY7" s="36">
        <v>13.5347</v>
      </c>
      <c r="AZ7" s="36">
        <v>13.5347</v>
      </c>
      <c r="BA7" s="36">
        <v>13.5347</v>
      </c>
      <c r="BB7" s="53"/>
      <c r="BC7" s="53"/>
      <c r="BD7" s="53"/>
      <c r="BE7" s="53"/>
      <c r="BF7" s="53"/>
      <c r="BG7" s="53"/>
      <c r="BH7" s="53"/>
      <c r="BI7" s="36"/>
      <c r="BJ7" s="36"/>
      <c r="BK7" s="36"/>
      <c r="BL7" s="36"/>
      <c r="BM7" s="36" t="s">
        <v>74</v>
      </c>
      <c r="BN7" s="36">
        <v>118.5</v>
      </c>
      <c r="BO7" s="36">
        <v>118.5</v>
      </c>
      <c r="BP7" s="36">
        <v>118.5</v>
      </c>
      <c r="BQ7" s="51"/>
      <c r="BR7" s="50"/>
      <c r="BS7" s="50"/>
      <c r="BT7" s="51"/>
      <c r="BU7" s="52"/>
      <c r="BV7" s="53"/>
      <c r="BW7" s="53"/>
      <c r="BX7" s="36"/>
      <c r="BY7" s="57"/>
      <c r="BZ7" s="57"/>
      <c r="CA7" s="57"/>
      <c r="CB7" s="57" t="s">
        <v>74</v>
      </c>
      <c r="CC7" s="57">
        <v>48.21</v>
      </c>
      <c r="CD7" s="57">
        <v>48.21</v>
      </c>
      <c r="CE7" s="57">
        <v>48.21</v>
      </c>
      <c r="CF7" s="53"/>
      <c r="CG7" s="53"/>
      <c r="CH7" s="53"/>
      <c r="CI7" s="53"/>
      <c r="CJ7" s="53"/>
      <c r="CK7" s="53"/>
      <c r="CL7" s="53"/>
      <c r="CN7" s="36"/>
      <c r="CO7" s="36"/>
      <c r="CP7" s="36"/>
      <c r="CQ7" s="36" t="s">
        <v>74</v>
      </c>
      <c r="CR7" s="62">
        <v>3334.47</v>
      </c>
      <c r="CS7" s="36">
        <v>3334.47</v>
      </c>
      <c r="CT7" s="36">
        <v>3334.47</v>
      </c>
      <c r="CU7" s="51"/>
      <c r="CV7" s="50"/>
      <c r="CW7" s="50"/>
      <c r="CX7" s="51"/>
      <c r="CY7" s="52"/>
      <c r="CZ7" s="53"/>
      <c r="DA7" s="53"/>
    </row>
    <row r="8" s="3" customFormat="1" ht="21" customHeight="1" spans="1:105">
      <c r="A8" s="36" t="s">
        <v>111</v>
      </c>
      <c r="B8" s="37" t="s">
        <v>112</v>
      </c>
      <c r="C8" s="36"/>
      <c r="D8" s="36"/>
      <c r="E8" s="36"/>
      <c r="F8" s="36">
        <f>F68</f>
        <v>0</v>
      </c>
      <c r="G8" s="36"/>
      <c r="H8" s="36"/>
      <c r="I8" s="55"/>
      <c r="J8" s="55"/>
      <c r="K8" s="55"/>
      <c r="L8" s="55"/>
      <c r="M8" s="55"/>
      <c r="N8" s="55"/>
      <c r="O8" s="55"/>
      <c r="P8" s="36" t="s">
        <v>113</v>
      </c>
      <c r="Q8" s="36" t="s">
        <v>112</v>
      </c>
      <c r="R8" s="36"/>
      <c r="S8" s="36"/>
      <c r="T8" s="36"/>
      <c r="U8" s="36">
        <v>0</v>
      </c>
      <c r="V8" s="36">
        <v>0</v>
      </c>
      <c r="W8" s="36">
        <v>0</v>
      </c>
      <c r="X8" s="55"/>
      <c r="Y8" s="55"/>
      <c r="Z8" s="55"/>
      <c r="AA8" s="55"/>
      <c r="AB8" s="55"/>
      <c r="AC8" s="55"/>
      <c r="AD8" s="55"/>
      <c r="AE8" s="36" t="s">
        <v>56</v>
      </c>
      <c r="AF8" s="36" t="s">
        <v>112</v>
      </c>
      <c r="AG8" s="36"/>
      <c r="AH8" s="36"/>
      <c r="AI8" s="36"/>
      <c r="AJ8" s="36"/>
      <c r="AK8" s="36"/>
      <c r="AL8" s="36"/>
      <c r="AM8" s="55"/>
      <c r="AN8" s="55"/>
      <c r="AO8" s="55"/>
      <c r="AP8" s="55"/>
      <c r="AQ8" s="55"/>
      <c r="AR8" s="55"/>
      <c r="AS8" s="55"/>
      <c r="AT8" s="36" t="s">
        <v>55</v>
      </c>
      <c r="AU8" s="36" t="s">
        <v>112</v>
      </c>
      <c r="AV8" s="36"/>
      <c r="AW8" s="36"/>
      <c r="AX8" s="36"/>
      <c r="AY8" s="36"/>
      <c r="AZ8" s="36"/>
      <c r="BA8" s="36"/>
      <c r="BB8" s="55"/>
      <c r="BC8" s="55"/>
      <c r="BD8" s="55"/>
      <c r="BE8" s="55"/>
      <c r="BF8" s="55"/>
      <c r="BG8" s="55"/>
      <c r="BH8" s="55"/>
      <c r="BI8" s="36" t="s">
        <v>114</v>
      </c>
      <c r="BJ8" s="36" t="s">
        <v>112</v>
      </c>
      <c r="BK8" s="36"/>
      <c r="BL8" s="36"/>
      <c r="BM8" s="36"/>
      <c r="BN8" s="36"/>
      <c r="BO8" s="36"/>
      <c r="BP8" s="36"/>
      <c r="BQ8" s="55"/>
      <c r="BR8" s="55"/>
      <c r="BS8" s="55"/>
      <c r="BT8" s="55"/>
      <c r="BU8" s="55"/>
      <c r="BV8" s="55"/>
      <c r="BW8" s="55"/>
      <c r="BX8" s="36" t="s">
        <v>115</v>
      </c>
      <c r="BY8" s="36" t="s">
        <v>112</v>
      </c>
      <c r="BZ8" s="58"/>
      <c r="CA8" s="58"/>
      <c r="CB8" s="58"/>
      <c r="CC8" s="58"/>
      <c r="CD8" s="58"/>
      <c r="CE8" s="58"/>
      <c r="CF8" s="55"/>
      <c r="CG8" s="55"/>
      <c r="CH8" s="55"/>
      <c r="CI8" s="55"/>
      <c r="CJ8" s="55"/>
      <c r="CK8" s="55"/>
      <c r="CL8" s="55"/>
      <c r="CM8" s="36" t="s">
        <v>58</v>
      </c>
      <c r="CN8" s="36" t="s">
        <v>112</v>
      </c>
      <c r="CO8" s="36"/>
      <c r="CP8" s="36"/>
      <c r="CQ8" s="36"/>
      <c r="CR8" s="62"/>
      <c r="CS8" s="36"/>
      <c r="CT8" s="36"/>
      <c r="CU8" s="55"/>
      <c r="CV8" s="55"/>
      <c r="CW8" s="55"/>
      <c r="CX8" s="55"/>
      <c r="CY8" s="55"/>
      <c r="CZ8" s="55"/>
      <c r="DA8" s="55"/>
    </row>
    <row r="9" s="4" customFormat="1" customHeight="1" spans="1:105">
      <c r="A9" s="36"/>
      <c r="B9" s="37" t="s">
        <v>116</v>
      </c>
      <c r="C9" s="36" t="s">
        <v>117</v>
      </c>
      <c r="D9" s="36" t="s">
        <v>118</v>
      </c>
      <c r="E9" s="36" t="s">
        <v>119</v>
      </c>
      <c r="F9" s="36">
        <v>114.7116</v>
      </c>
      <c r="G9" s="36">
        <v>114.7116</v>
      </c>
      <c r="H9" s="36">
        <v>114.7116</v>
      </c>
      <c r="I9" s="55"/>
      <c r="J9" s="55"/>
      <c r="K9" s="55"/>
      <c r="L9" s="55"/>
      <c r="M9" s="55"/>
      <c r="N9" s="55"/>
      <c r="O9" s="55"/>
      <c r="P9" s="36"/>
      <c r="Q9" s="36" t="s">
        <v>116</v>
      </c>
      <c r="R9" s="36" t="s">
        <v>120</v>
      </c>
      <c r="S9" s="36" t="s">
        <v>118</v>
      </c>
      <c r="T9" s="36" t="s">
        <v>119</v>
      </c>
      <c r="U9" s="36">
        <v>50.7588</v>
      </c>
      <c r="V9" s="36">
        <v>50.7588</v>
      </c>
      <c r="W9" s="36">
        <v>50.7588</v>
      </c>
      <c r="X9" s="55" t="s">
        <v>121</v>
      </c>
      <c r="Y9" s="55" t="s">
        <v>121</v>
      </c>
      <c r="Z9" s="55" t="s">
        <v>121</v>
      </c>
      <c r="AA9" s="55" t="s">
        <v>121</v>
      </c>
      <c r="AB9" s="55" t="s">
        <v>121</v>
      </c>
      <c r="AC9" s="55" t="s">
        <v>121</v>
      </c>
      <c r="AD9" s="55" t="s">
        <v>121</v>
      </c>
      <c r="AE9" s="36"/>
      <c r="AF9" s="36" t="s">
        <v>116</v>
      </c>
      <c r="AG9" s="36" t="s">
        <v>117</v>
      </c>
      <c r="AH9" s="36" t="s">
        <v>118</v>
      </c>
      <c r="AI9" s="36" t="s">
        <v>119</v>
      </c>
      <c r="AJ9" s="36">
        <v>10.9572</v>
      </c>
      <c r="AK9" s="36">
        <v>10.9572</v>
      </c>
      <c r="AL9" s="36">
        <v>10.9572</v>
      </c>
      <c r="AM9" s="55"/>
      <c r="AN9" s="55"/>
      <c r="AO9" s="55"/>
      <c r="AP9" s="55"/>
      <c r="AQ9" s="55"/>
      <c r="AR9" s="55"/>
      <c r="AS9" s="55"/>
      <c r="AT9" s="36"/>
      <c r="AU9" s="36" t="s">
        <v>122</v>
      </c>
      <c r="AV9" s="36" t="s">
        <v>123</v>
      </c>
      <c r="AW9" s="36" t="s">
        <v>124</v>
      </c>
      <c r="AX9" s="36" t="s">
        <v>125</v>
      </c>
      <c r="AY9" s="36">
        <v>0.0296</v>
      </c>
      <c r="AZ9" s="36">
        <v>0.0296</v>
      </c>
      <c r="BA9" s="36">
        <v>0.0296</v>
      </c>
      <c r="BB9" s="55"/>
      <c r="BC9" s="55"/>
      <c r="BD9" s="55"/>
      <c r="BE9" s="55"/>
      <c r="BF9" s="55"/>
      <c r="BG9" s="55"/>
      <c r="BH9" s="55"/>
      <c r="BI9" s="36"/>
      <c r="BJ9" s="36" t="s">
        <v>116</v>
      </c>
      <c r="BK9" s="36" t="s">
        <v>126</v>
      </c>
      <c r="BL9" s="36" t="s">
        <v>127</v>
      </c>
      <c r="BM9" s="36" t="s">
        <v>128</v>
      </c>
      <c r="BN9" s="36">
        <f t="shared" ref="BN9:BN72" si="0">BO9</f>
        <v>22.2</v>
      </c>
      <c r="BO9" s="36">
        <f t="shared" ref="BO9:BO72" si="1">BP9</f>
        <v>22.2</v>
      </c>
      <c r="BP9" s="36">
        <v>22.2</v>
      </c>
      <c r="BQ9" s="55" t="s">
        <v>121</v>
      </c>
      <c r="BR9" s="55" t="s">
        <v>121</v>
      </c>
      <c r="BS9" s="55" t="s">
        <v>121</v>
      </c>
      <c r="BT9" s="55" t="s">
        <v>121</v>
      </c>
      <c r="BU9" s="55" t="s">
        <v>121</v>
      </c>
      <c r="BV9" s="55" t="s">
        <v>121</v>
      </c>
      <c r="BW9" s="55" t="s">
        <v>129</v>
      </c>
      <c r="BX9" s="36"/>
      <c r="BY9" s="36" t="s">
        <v>116</v>
      </c>
      <c r="BZ9" s="36" t="s">
        <v>126</v>
      </c>
      <c r="CA9" s="36" t="s">
        <v>127</v>
      </c>
      <c r="CB9" s="36" t="s">
        <v>128</v>
      </c>
      <c r="CC9" s="36">
        <f t="shared" ref="CC9:CC69" si="2">CD9</f>
        <v>15.51</v>
      </c>
      <c r="CD9" s="36">
        <f t="shared" ref="CD9:CD69" si="3">CE9</f>
        <v>15.51</v>
      </c>
      <c r="CE9" s="36">
        <v>15.51</v>
      </c>
      <c r="CF9" s="55"/>
      <c r="CG9" s="55"/>
      <c r="CH9" s="55"/>
      <c r="CI9" s="55"/>
      <c r="CJ9" s="55"/>
      <c r="CK9" s="55"/>
      <c r="CL9" s="55"/>
      <c r="CM9" s="36"/>
      <c r="CN9" s="36" t="s">
        <v>130</v>
      </c>
      <c r="CO9" s="36" t="s">
        <v>117</v>
      </c>
      <c r="CP9" s="36" t="s">
        <v>131</v>
      </c>
      <c r="CQ9" s="36" t="s">
        <v>132</v>
      </c>
      <c r="CR9" s="62">
        <v>0.71</v>
      </c>
      <c r="CS9" s="36">
        <v>0.71</v>
      </c>
      <c r="CT9" s="36">
        <v>0.71</v>
      </c>
      <c r="CU9" s="55"/>
      <c r="CV9" s="55"/>
      <c r="CW9" s="55"/>
      <c r="CX9" s="55"/>
      <c r="CY9" s="55"/>
      <c r="CZ9" s="55"/>
      <c r="DA9" s="55"/>
    </row>
    <row r="10" s="4" customFormat="1" customHeight="1" spans="1:105">
      <c r="A10" s="36"/>
      <c r="B10" s="37" t="s">
        <v>116</v>
      </c>
      <c r="C10" s="36" t="s">
        <v>117</v>
      </c>
      <c r="D10" s="36" t="s">
        <v>133</v>
      </c>
      <c r="E10" s="36" t="s">
        <v>119</v>
      </c>
      <c r="F10" s="36">
        <v>0</v>
      </c>
      <c r="G10" s="36">
        <v>0</v>
      </c>
      <c r="H10" s="36">
        <v>0</v>
      </c>
      <c r="I10" s="55"/>
      <c r="J10" s="55"/>
      <c r="K10" s="55"/>
      <c r="L10" s="55"/>
      <c r="M10" s="55"/>
      <c r="N10" s="55"/>
      <c r="O10" s="55"/>
      <c r="P10" s="36"/>
      <c r="Q10" s="36" t="s">
        <v>116</v>
      </c>
      <c r="R10" s="36" t="s">
        <v>120</v>
      </c>
      <c r="S10" s="36" t="s">
        <v>133</v>
      </c>
      <c r="T10" s="36" t="s">
        <v>119</v>
      </c>
      <c r="U10" s="36">
        <v>0</v>
      </c>
      <c r="V10" s="36">
        <v>0</v>
      </c>
      <c r="W10" s="36">
        <v>0</v>
      </c>
      <c r="X10" s="55"/>
      <c r="Y10" s="55"/>
      <c r="Z10" s="55"/>
      <c r="AA10" s="55"/>
      <c r="AB10" s="55"/>
      <c r="AC10" s="55"/>
      <c r="AD10" s="55"/>
      <c r="AE10" s="36"/>
      <c r="AF10" s="36" t="s">
        <v>116</v>
      </c>
      <c r="AG10" s="36" t="s">
        <v>117</v>
      </c>
      <c r="AH10" s="36" t="s">
        <v>134</v>
      </c>
      <c r="AI10" s="36" t="s">
        <v>119</v>
      </c>
      <c r="AJ10" s="36">
        <v>3.984</v>
      </c>
      <c r="AK10" s="36">
        <v>3.984</v>
      </c>
      <c r="AL10" s="36">
        <v>3.984</v>
      </c>
      <c r="AM10" s="55"/>
      <c r="AN10" s="55"/>
      <c r="AO10" s="55"/>
      <c r="AP10" s="55"/>
      <c r="AQ10" s="55"/>
      <c r="AR10" s="55"/>
      <c r="AS10" s="55"/>
      <c r="AT10" s="36"/>
      <c r="AU10" s="36" t="s">
        <v>135</v>
      </c>
      <c r="AV10" s="36" t="s">
        <v>136</v>
      </c>
      <c r="AW10" s="36" t="s">
        <v>137</v>
      </c>
      <c r="AX10" s="36" t="s">
        <v>138</v>
      </c>
      <c r="AY10" s="36">
        <v>1.2872</v>
      </c>
      <c r="AZ10" s="36">
        <v>1.2872</v>
      </c>
      <c r="BA10" s="36">
        <v>1.2872</v>
      </c>
      <c r="BB10" s="55"/>
      <c r="BC10" s="55"/>
      <c r="BD10" s="55"/>
      <c r="BE10" s="55"/>
      <c r="BF10" s="55"/>
      <c r="BG10" s="55"/>
      <c r="BH10" s="55"/>
      <c r="BI10" s="36"/>
      <c r="BJ10" s="36" t="s">
        <v>116</v>
      </c>
      <c r="BK10" s="36" t="s">
        <v>126</v>
      </c>
      <c r="BL10" s="36" t="s">
        <v>139</v>
      </c>
      <c r="BM10" s="36" t="s">
        <v>128</v>
      </c>
      <c r="BN10" s="36">
        <f t="shared" si="0"/>
        <v>0</v>
      </c>
      <c r="BO10" s="36">
        <f t="shared" si="1"/>
        <v>0</v>
      </c>
      <c r="BP10" s="36"/>
      <c r="BQ10" s="55"/>
      <c r="BR10" s="55"/>
      <c r="BS10" s="55"/>
      <c r="BT10" s="55"/>
      <c r="BU10" s="55"/>
      <c r="BV10" s="55"/>
      <c r="BW10" s="55"/>
      <c r="BX10" s="36"/>
      <c r="BY10" s="36" t="s">
        <v>116</v>
      </c>
      <c r="BZ10" s="36" t="s">
        <v>126</v>
      </c>
      <c r="CA10" s="36" t="s">
        <v>139</v>
      </c>
      <c r="CB10" s="36" t="s">
        <v>128</v>
      </c>
      <c r="CC10" s="36">
        <f t="shared" si="2"/>
        <v>0</v>
      </c>
      <c r="CD10" s="36">
        <f t="shared" si="3"/>
        <v>0</v>
      </c>
      <c r="CE10" s="36"/>
      <c r="CF10" s="55"/>
      <c r="CG10" s="55"/>
      <c r="CH10" s="55"/>
      <c r="CI10" s="55"/>
      <c r="CJ10" s="55"/>
      <c r="CK10" s="55"/>
      <c r="CL10" s="55"/>
      <c r="CM10" s="36"/>
      <c r="CN10" s="36" t="s">
        <v>140</v>
      </c>
      <c r="CO10" s="36" t="s">
        <v>117</v>
      </c>
      <c r="CP10" s="36" t="s">
        <v>141</v>
      </c>
      <c r="CQ10" s="36" t="s">
        <v>132</v>
      </c>
      <c r="CR10" s="62">
        <v>0</v>
      </c>
      <c r="CS10" s="36">
        <v>0</v>
      </c>
      <c r="CT10" s="36">
        <v>0</v>
      </c>
      <c r="CU10" s="55"/>
      <c r="CV10" s="55"/>
      <c r="CW10" s="55"/>
      <c r="CX10" s="55"/>
      <c r="CY10" s="55"/>
      <c r="CZ10" s="55"/>
      <c r="DA10" s="55"/>
    </row>
    <row r="11" s="5" customFormat="1" customHeight="1" spans="1:105">
      <c r="A11" s="36"/>
      <c r="B11" s="37" t="s">
        <v>116</v>
      </c>
      <c r="C11" s="36" t="s">
        <v>117</v>
      </c>
      <c r="D11" s="36" t="s">
        <v>142</v>
      </c>
      <c r="E11" s="36" t="s">
        <v>119</v>
      </c>
      <c r="F11" s="36">
        <v>0</v>
      </c>
      <c r="G11" s="36">
        <v>0</v>
      </c>
      <c r="H11" s="36">
        <v>0</v>
      </c>
      <c r="I11" s="55"/>
      <c r="J11" s="55"/>
      <c r="K11" s="55"/>
      <c r="L11" s="55"/>
      <c r="M11" s="55"/>
      <c r="N11" s="55"/>
      <c r="O11" s="55"/>
      <c r="P11" s="36"/>
      <c r="Q11" s="36" t="s">
        <v>116</v>
      </c>
      <c r="R11" s="36" t="s">
        <v>120</v>
      </c>
      <c r="S11" s="36" t="s">
        <v>142</v>
      </c>
      <c r="T11" s="36" t="s">
        <v>119</v>
      </c>
      <c r="U11" s="36">
        <v>0</v>
      </c>
      <c r="V11" s="36">
        <v>0</v>
      </c>
      <c r="W11" s="36">
        <v>0</v>
      </c>
      <c r="X11" s="55"/>
      <c r="Y11" s="55"/>
      <c r="Z11" s="55"/>
      <c r="AA11" s="55"/>
      <c r="AB11" s="55"/>
      <c r="AC11" s="55"/>
      <c r="AD11" s="55"/>
      <c r="AE11" s="36"/>
      <c r="AF11" s="36" t="s">
        <v>116</v>
      </c>
      <c r="AG11" s="36" t="s">
        <v>117</v>
      </c>
      <c r="AH11" s="36" t="s">
        <v>143</v>
      </c>
      <c r="AI11" s="36" t="s">
        <v>119</v>
      </c>
      <c r="AJ11" s="36">
        <v>2.4</v>
      </c>
      <c r="AK11" s="36">
        <v>2.4</v>
      </c>
      <c r="AL11" s="36">
        <v>2.4</v>
      </c>
      <c r="AM11" s="55"/>
      <c r="AN11" s="55"/>
      <c r="AO11" s="55"/>
      <c r="AP11" s="55"/>
      <c r="AQ11" s="55"/>
      <c r="AR11" s="55"/>
      <c r="AS11" s="55"/>
      <c r="AT11" s="36"/>
      <c r="AU11" s="36" t="s">
        <v>144</v>
      </c>
      <c r="AV11" s="36" t="s">
        <v>145</v>
      </c>
      <c r="AW11" s="36" t="s">
        <v>146</v>
      </c>
      <c r="AX11" s="36" t="s">
        <v>138</v>
      </c>
      <c r="AY11" s="36">
        <v>0.5149</v>
      </c>
      <c r="AZ11" s="36">
        <v>0.5149</v>
      </c>
      <c r="BA11" s="36">
        <v>0.5149</v>
      </c>
      <c r="BB11" s="55"/>
      <c r="BC11" s="55"/>
      <c r="BD11" s="55"/>
      <c r="BE11" s="55"/>
      <c r="BF11" s="55"/>
      <c r="BG11" s="55"/>
      <c r="BH11" s="55"/>
      <c r="BI11" s="36"/>
      <c r="BJ11" s="36" t="s">
        <v>116</v>
      </c>
      <c r="BK11" s="36" t="s">
        <v>126</v>
      </c>
      <c r="BL11" s="36" t="s">
        <v>147</v>
      </c>
      <c r="BM11" s="36" t="s">
        <v>128</v>
      </c>
      <c r="BN11" s="36">
        <f t="shared" si="0"/>
        <v>0</v>
      </c>
      <c r="BO11" s="36">
        <f t="shared" si="1"/>
        <v>0</v>
      </c>
      <c r="BP11" s="36"/>
      <c r="BQ11" s="55"/>
      <c r="BR11" s="55"/>
      <c r="BS11" s="55"/>
      <c r="BT11" s="55"/>
      <c r="BU11" s="55"/>
      <c r="BV11" s="55"/>
      <c r="BW11" s="55"/>
      <c r="BX11" s="36"/>
      <c r="BY11" s="36" t="s">
        <v>116</v>
      </c>
      <c r="BZ11" s="36" t="s">
        <v>126</v>
      </c>
      <c r="CA11" s="36" t="s">
        <v>147</v>
      </c>
      <c r="CB11" s="36" t="s">
        <v>128</v>
      </c>
      <c r="CC11" s="36">
        <f t="shared" si="2"/>
        <v>0</v>
      </c>
      <c r="CD11" s="36">
        <f t="shared" si="3"/>
        <v>0</v>
      </c>
      <c r="CE11" s="36"/>
      <c r="CF11" s="55"/>
      <c r="CG11" s="55"/>
      <c r="CH11" s="55"/>
      <c r="CI11" s="55"/>
      <c r="CJ11" s="55"/>
      <c r="CK11" s="55"/>
      <c r="CL11" s="55"/>
      <c r="CM11" s="36"/>
      <c r="CN11" s="36" t="s">
        <v>148</v>
      </c>
      <c r="CO11" s="36" t="s">
        <v>117</v>
      </c>
      <c r="CP11" s="36" t="s">
        <v>149</v>
      </c>
      <c r="CQ11" s="36" t="s">
        <v>132</v>
      </c>
      <c r="CR11" s="62">
        <v>0</v>
      </c>
      <c r="CS11" s="36">
        <v>0</v>
      </c>
      <c r="CT11" s="36">
        <v>0</v>
      </c>
      <c r="CU11" s="55"/>
      <c r="CV11" s="55"/>
      <c r="CW11" s="55"/>
      <c r="CX11" s="55"/>
      <c r="CY11" s="55"/>
      <c r="CZ11" s="55"/>
      <c r="DA11" s="55"/>
    </row>
    <row r="12" s="5" customFormat="1" customHeight="1" spans="1:105">
      <c r="A12" s="36"/>
      <c r="B12" s="37" t="s">
        <v>116</v>
      </c>
      <c r="C12" s="36" t="s">
        <v>117</v>
      </c>
      <c r="D12" s="36" t="s">
        <v>150</v>
      </c>
      <c r="E12" s="36" t="s">
        <v>119</v>
      </c>
      <c r="F12" s="36">
        <v>0</v>
      </c>
      <c r="G12" s="36">
        <v>0</v>
      </c>
      <c r="H12" s="36">
        <v>0</v>
      </c>
      <c r="I12" s="55"/>
      <c r="J12" s="55"/>
      <c r="K12" s="55"/>
      <c r="L12" s="55"/>
      <c r="M12" s="55"/>
      <c r="N12" s="55"/>
      <c r="O12" s="55"/>
      <c r="P12" s="36"/>
      <c r="Q12" s="36" t="s">
        <v>116</v>
      </c>
      <c r="R12" s="36" t="s">
        <v>120</v>
      </c>
      <c r="S12" s="36" t="s">
        <v>150</v>
      </c>
      <c r="T12" s="36" t="s">
        <v>119</v>
      </c>
      <c r="U12" s="36">
        <v>0</v>
      </c>
      <c r="V12" s="36">
        <v>0</v>
      </c>
      <c r="W12" s="36">
        <v>0</v>
      </c>
      <c r="X12" s="55"/>
      <c r="Y12" s="55"/>
      <c r="Z12" s="55"/>
      <c r="AA12" s="55"/>
      <c r="AB12" s="55"/>
      <c r="AC12" s="55"/>
      <c r="AD12" s="55"/>
      <c r="AE12" s="36"/>
      <c r="AF12" s="36" t="s">
        <v>116</v>
      </c>
      <c r="AG12" s="36" t="s">
        <v>117</v>
      </c>
      <c r="AH12" s="36" t="s">
        <v>151</v>
      </c>
      <c r="AI12" s="36" t="s">
        <v>119</v>
      </c>
      <c r="AJ12" s="36">
        <v>0.18</v>
      </c>
      <c r="AK12" s="36">
        <v>0.18</v>
      </c>
      <c r="AL12" s="36">
        <v>0.18</v>
      </c>
      <c r="AM12" s="55"/>
      <c r="AN12" s="55"/>
      <c r="AO12" s="55"/>
      <c r="AP12" s="55"/>
      <c r="AQ12" s="55"/>
      <c r="AR12" s="55"/>
      <c r="AS12" s="55"/>
      <c r="AT12" s="36"/>
      <c r="AU12" s="36" t="s">
        <v>152</v>
      </c>
      <c r="AV12" s="36" t="s">
        <v>153</v>
      </c>
      <c r="AW12" s="36" t="s">
        <v>154</v>
      </c>
      <c r="AX12" s="36" t="s">
        <v>138</v>
      </c>
      <c r="AY12" s="36">
        <v>0.3718</v>
      </c>
      <c r="AZ12" s="36">
        <v>0.3718</v>
      </c>
      <c r="BA12" s="36">
        <v>0.3718</v>
      </c>
      <c r="BB12" s="55"/>
      <c r="BC12" s="55"/>
      <c r="BD12" s="55"/>
      <c r="BE12" s="55"/>
      <c r="BF12" s="55"/>
      <c r="BG12" s="55"/>
      <c r="BH12" s="55"/>
      <c r="BI12" s="36"/>
      <c r="BJ12" s="36" t="s">
        <v>116</v>
      </c>
      <c r="BK12" s="36" t="s">
        <v>126</v>
      </c>
      <c r="BL12" s="36" t="s">
        <v>155</v>
      </c>
      <c r="BM12" s="36" t="s">
        <v>128</v>
      </c>
      <c r="BN12" s="36">
        <f t="shared" si="0"/>
        <v>0</v>
      </c>
      <c r="BO12" s="36">
        <f t="shared" si="1"/>
        <v>0</v>
      </c>
      <c r="BP12" s="36"/>
      <c r="BQ12" s="55"/>
      <c r="BR12" s="55"/>
      <c r="BS12" s="55"/>
      <c r="BT12" s="55"/>
      <c r="BU12" s="55"/>
      <c r="BV12" s="55"/>
      <c r="BW12" s="55"/>
      <c r="BX12" s="36"/>
      <c r="BY12" s="36" t="s">
        <v>116</v>
      </c>
      <c r="BZ12" s="36" t="s">
        <v>126</v>
      </c>
      <c r="CA12" s="36" t="s">
        <v>155</v>
      </c>
      <c r="CB12" s="36" t="s">
        <v>128</v>
      </c>
      <c r="CC12" s="36">
        <f t="shared" si="2"/>
        <v>0</v>
      </c>
      <c r="CD12" s="36">
        <f t="shared" si="3"/>
        <v>0</v>
      </c>
      <c r="CE12" s="36"/>
      <c r="CF12" s="55"/>
      <c r="CG12" s="55"/>
      <c r="CH12" s="55"/>
      <c r="CI12" s="55"/>
      <c r="CJ12" s="55"/>
      <c r="CK12" s="55"/>
      <c r="CL12" s="55"/>
      <c r="CM12" s="36"/>
      <c r="CN12" s="36" t="s">
        <v>156</v>
      </c>
      <c r="CO12" s="36" t="s">
        <v>117</v>
      </c>
      <c r="CP12" s="36" t="s">
        <v>157</v>
      </c>
      <c r="CQ12" s="36" t="s">
        <v>132</v>
      </c>
      <c r="CR12" s="62">
        <v>1.1761</v>
      </c>
      <c r="CS12" s="36">
        <v>1.1761</v>
      </c>
      <c r="CT12" s="36">
        <v>1.1761</v>
      </c>
      <c r="CU12" s="55"/>
      <c r="CV12" s="55"/>
      <c r="CW12" s="55"/>
      <c r="CX12" s="55"/>
      <c r="CY12" s="55"/>
      <c r="CZ12" s="55"/>
      <c r="DA12" s="55"/>
    </row>
    <row r="13" s="6" customFormat="1" customHeight="1" spans="1:105">
      <c r="A13" s="36"/>
      <c r="B13" s="37" t="s">
        <v>116</v>
      </c>
      <c r="C13" s="36" t="s">
        <v>117</v>
      </c>
      <c r="D13" s="36" t="s">
        <v>134</v>
      </c>
      <c r="E13" s="36" t="s">
        <v>119</v>
      </c>
      <c r="F13" s="36">
        <v>47.172</v>
      </c>
      <c r="G13" s="36">
        <v>47.172</v>
      </c>
      <c r="H13" s="36">
        <v>47.172</v>
      </c>
      <c r="I13" s="55"/>
      <c r="J13" s="55"/>
      <c r="K13" s="55"/>
      <c r="L13" s="55"/>
      <c r="M13" s="55"/>
      <c r="N13" s="55"/>
      <c r="O13" s="55"/>
      <c r="P13" s="36"/>
      <c r="Q13" s="36" t="s">
        <v>116</v>
      </c>
      <c r="R13" s="36" t="s">
        <v>120</v>
      </c>
      <c r="S13" s="36" t="s">
        <v>134</v>
      </c>
      <c r="T13" s="36" t="s">
        <v>119</v>
      </c>
      <c r="U13" s="36">
        <v>20.184</v>
      </c>
      <c r="V13" s="36">
        <v>20.184</v>
      </c>
      <c r="W13" s="36">
        <v>20.184</v>
      </c>
      <c r="X13" s="55"/>
      <c r="Y13" s="55"/>
      <c r="Z13" s="55"/>
      <c r="AA13" s="55"/>
      <c r="AB13" s="55"/>
      <c r="AC13" s="55"/>
      <c r="AD13" s="55"/>
      <c r="AE13" s="36"/>
      <c r="AF13" s="36" t="s">
        <v>116</v>
      </c>
      <c r="AG13" s="36" t="s">
        <v>117</v>
      </c>
      <c r="AH13" s="36" t="s">
        <v>158</v>
      </c>
      <c r="AI13" s="36" t="s">
        <v>119</v>
      </c>
      <c r="AJ13" s="36">
        <v>0.6221</v>
      </c>
      <c r="AK13" s="36">
        <v>0.6221</v>
      </c>
      <c r="AL13" s="36">
        <v>0.6221</v>
      </c>
      <c r="AM13" s="55"/>
      <c r="AN13" s="55"/>
      <c r="AO13" s="55"/>
      <c r="AP13" s="55"/>
      <c r="AQ13" s="55"/>
      <c r="AR13" s="55"/>
      <c r="AS13" s="55"/>
      <c r="AT13" s="36"/>
      <c r="AU13" s="36" t="s">
        <v>152</v>
      </c>
      <c r="AV13" s="36" t="s">
        <v>153</v>
      </c>
      <c r="AW13" s="36" t="s">
        <v>159</v>
      </c>
      <c r="AX13" s="36" t="s">
        <v>138</v>
      </c>
      <c r="AY13" s="36">
        <v>0.0174</v>
      </c>
      <c r="AZ13" s="36">
        <v>0.0174</v>
      </c>
      <c r="BA13" s="36">
        <v>0.0174</v>
      </c>
      <c r="BB13" s="55"/>
      <c r="BC13" s="55"/>
      <c r="BD13" s="55"/>
      <c r="BE13" s="55"/>
      <c r="BF13" s="55"/>
      <c r="BG13" s="55"/>
      <c r="BH13" s="55"/>
      <c r="BI13" s="36"/>
      <c r="BJ13" s="36" t="s">
        <v>116</v>
      </c>
      <c r="BK13" s="36" t="s">
        <v>126</v>
      </c>
      <c r="BL13" s="36" t="s">
        <v>160</v>
      </c>
      <c r="BM13" s="36" t="s">
        <v>128</v>
      </c>
      <c r="BN13" s="36">
        <f t="shared" si="0"/>
        <v>9.53</v>
      </c>
      <c r="BO13" s="36">
        <f t="shared" si="1"/>
        <v>9.53</v>
      </c>
      <c r="BP13" s="36">
        <v>9.53</v>
      </c>
      <c r="BQ13" s="55"/>
      <c r="BR13" s="55"/>
      <c r="BS13" s="55"/>
      <c r="BT13" s="55"/>
      <c r="BU13" s="55"/>
      <c r="BV13" s="55"/>
      <c r="BW13" s="55"/>
      <c r="BX13" s="36"/>
      <c r="BY13" s="36" t="s">
        <v>116</v>
      </c>
      <c r="BZ13" s="36" t="s">
        <v>126</v>
      </c>
      <c r="CA13" s="36" t="s">
        <v>160</v>
      </c>
      <c r="CB13" s="36" t="s">
        <v>128</v>
      </c>
      <c r="CC13" s="36">
        <f t="shared" si="2"/>
        <v>6.12</v>
      </c>
      <c r="CD13" s="36">
        <f t="shared" si="3"/>
        <v>6.12</v>
      </c>
      <c r="CE13" s="36">
        <v>6.12</v>
      </c>
      <c r="CF13" s="55"/>
      <c r="CG13" s="55"/>
      <c r="CH13" s="55"/>
      <c r="CI13" s="55"/>
      <c r="CJ13" s="55"/>
      <c r="CK13" s="55"/>
      <c r="CL13" s="55"/>
      <c r="CM13" s="36"/>
      <c r="CN13" s="36" t="s">
        <v>156</v>
      </c>
      <c r="CO13" s="36" t="s">
        <v>117</v>
      </c>
      <c r="CP13" s="36" t="s">
        <v>161</v>
      </c>
      <c r="CQ13" s="36" t="s">
        <v>132</v>
      </c>
      <c r="CR13" s="62">
        <v>0.7728</v>
      </c>
      <c r="CS13" s="36">
        <v>0.7728</v>
      </c>
      <c r="CT13" s="36">
        <v>0.7728</v>
      </c>
      <c r="CU13" s="55"/>
      <c r="CV13" s="55"/>
      <c r="CW13" s="55"/>
      <c r="CX13" s="55"/>
      <c r="CY13" s="55"/>
      <c r="CZ13" s="55"/>
      <c r="DA13" s="55"/>
    </row>
    <row r="14" s="6" customFormat="1" customHeight="1" spans="1:105">
      <c r="A14" s="36"/>
      <c r="B14" s="37" t="s">
        <v>116</v>
      </c>
      <c r="C14" s="36" t="s">
        <v>117</v>
      </c>
      <c r="D14" s="36" t="s">
        <v>143</v>
      </c>
      <c r="E14" s="36" t="s">
        <v>119</v>
      </c>
      <c r="F14" s="36">
        <v>19.2</v>
      </c>
      <c r="G14" s="36">
        <v>19.2</v>
      </c>
      <c r="H14" s="36">
        <v>19.2</v>
      </c>
      <c r="I14" s="55"/>
      <c r="J14" s="55"/>
      <c r="K14" s="55"/>
      <c r="L14" s="55"/>
      <c r="M14" s="55"/>
      <c r="N14" s="55"/>
      <c r="O14" s="55"/>
      <c r="P14" s="36"/>
      <c r="Q14" s="36" t="s">
        <v>116</v>
      </c>
      <c r="R14" s="36" t="s">
        <v>120</v>
      </c>
      <c r="S14" s="36" t="s">
        <v>143</v>
      </c>
      <c r="T14" s="36" t="s">
        <v>119</v>
      </c>
      <c r="U14" s="36">
        <v>13.2</v>
      </c>
      <c r="V14" s="36">
        <v>13.2</v>
      </c>
      <c r="W14" s="36">
        <v>13.2</v>
      </c>
      <c r="X14" s="55"/>
      <c r="Y14" s="55"/>
      <c r="Z14" s="55"/>
      <c r="AA14" s="55"/>
      <c r="AB14" s="55"/>
      <c r="AC14" s="55"/>
      <c r="AD14" s="55"/>
      <c r="AE14" s="36"/>
      <c r="AF14" s="36" t="s">
        <v>116</v>
      </c>
      <c r="AG14" s="36" t="s">
        <v>117</v>
      </c>
      <c r="AH14" s="36" t="s">
        <v>162</v>
      </c>
      <c r="AI14" s="36" t="s">
        <v>119</v>
      </c>
      <c r="AJ14" s="36">
        <v>0.6</v>
      </c>
      <c r="AK14" s="36">
        <v>0.6</v>
      </c>
      <c r="AL14" s="36">
        <v>0.6</v>
      </c>
      <c r="AM14" s="55"/>
      <c r="AN14" s="55"/>
      <c r="AO14" s="55"/>
      <c r="AP14" s="55"/>
      <c r="AQ14" s="55"/>
      <c r="AR14" s="55"/>
      <c r="AS14" s="55"/>
      <c r="AT14" s="36"/>
      <c r="AU14" s="36" t="s">
        <v>116</v>
      </c>
      <c r="AV14" s="36" t="s">
        <v>120</v>
      </c>
      <c r="AW14" s="36" t="s">
        <v>118</v>
      </c>
      <c r="AX14" s="36" t="s">
        <v>119</v>
      </c>
      <c r="AY14" s="36">
        <v>4.416</v>
      </c>
      <c r="AZ14" s="36">
        <v>4.416</v>
      </c>
      <c r="BA14" s="36">
        <v>4.416</v>
      </c>
      <c r="BB14" s="55"/>
      <c r="BC14" s="55"/>
      <c r="BD14" s="55"/>
      <c r="BE14" s="55"/>
      <c r="BF14" s="55"/>
      <c r="BG14" s="55"/>
      <c r="BH14" s="55"/>
      <c r="BI14" s="36"/>
      <c r="BJ14" s="36" t="s">
        <v>116</v>
      </c>
      <c r="BK14" s="36" t="s">
        <v>126</v>
      </c>
      <c r="BL14" s="36" t="s">
        <v>163</v>
      </c>
      <c r="BM14" s="36" t="s">
        <v>128</v>
      </c>
      <c r="BN14" s="36">
        <f t="shared" si="0"/>
        <v>6</v>
      </c>
      <c r="BO14" s="36">
        <f t="shared" si="1"/>
        <v>6</v>
      </c>
      <c r="BP14" s="36">
        <v>6</v>
      </c>
      <c r="BQ14" s="55"/>
      <c r="BR14" s="55"/>
      <c r="BS14" s="55"/>
      <c r="BT14" s="55"/>
      <c r="BU14" s="55"/>
      <c r="BV14" s="55"/>
      <c r="BW14" s="55"/>
      <c r="BX14" s="36"/>
      <c r="BY14" s="36" t="s">
        <v>116</v>
      </c>
      <c r="BZ14" s="36" t="s">
        <v>126</v>
      </c>
      <c r="CA14" s="36" t="s">
        <v>163</v>
      </c>
      <c r="CB14" s="36" t="s">
        <v>128</v>
      </c>
      <c r="CC14" s="36">
        <f t="shared" si="2"/>
        <v>1.2</v>
      </c>
      <c r="CD14" s="36">
        <f t="shared" si="3"/>
        <v>1.2</v>
      </c>
      <c r="CE14" s="36">
        <v>1.2</v>
      </c>
      <c r="CF14" s="55"/>
      <c r="CG14" s="55"/>
      <c r="CH14" s="55"/>
      <c r="CI14" s="55"/>
      <c r="CJ14" s="55"/>
      <c r="CK14" s="55"/>
      <c r="CL14" s="55"/>
      <c r="CM14" s="36"/>
      <c r="CN14" s="36" t="s">
        <v>164</v>
      </c>
      <c r="CO14" s="36" t="s">
        <v>117</v>
      </c>
      <c r="CP14" s="36" t="s">
        <v>165</v>
      </c>
      <c r="CQ14" s="36" t="s">
        <v>132</v>
      </c>
      <c r="CR14" s="62">
        <v>7.7931</v>
      </c>
      <c r="CS14" s="36">
        <v>7.7931</v>
      </c>
      <c r="CT14" s="36">
        <v>7.7931</v>
      </c>
      <c r="CU14" s="55"/>
      <c r="CV14" s="55"/>
      <c r="CW14" s="55"/>
      <c r="CX14" s="55"/>
      <c r="CY14" s="55"/>
      <c r="CZ14" s="55"/>
      <c r="DA14" s="55"/>
    </row>
    <row r="15" s="6" customFormat="1" customHeight="1" spans="1:269">
      <c r="A15" s="36"/>
      <c r="B15" s="37" t="s">
        <v>116</v>
      </c>
      <c r="C15" s="36" t="s">
        <v>117</v>
      </c>
      <c r="D15" s="36" t="s">
        <v>166</v>
      </c>
      <c r="E15" s="36" t="s">
        <v>119</v>
      </c>
      <c r="F15" s="36">
        <v>0</v>
      </c>
      <c r="G15" s="36">
        <v>0</v>
      </c>
      <c r="H15" s="36">
        <v>0</v>
      </c>
      <c r="I15" s="55"/>
      <c r="J15" s="55"/>
      <c r="K15" s="55"/>
      <c r="L15" s="55"/>
      <c r="M15" s="55"/>
      <c r="N15" s="55"/>
      <c r="O15" s="55"/>
      <c r="P15" s="36"/>
      <c r="Q15" s="36" t="s">
        <v>116</v>
      </c>
      <c r="R15" s="36" t="s">
        <v>120</v>
      </c>
      <c r="S15" s="36" t="s">
        <v>166</v>
      </c>
      <c r="T15" s="36" t="s">
        <v>119</v>
      </c>
      <c r="U15" s="36">
        <v>0</v>
      </c>
      <c r="V15" s="36">
        <v>0</v>
      </c>
      <c r="W15" s="36">
        <v>0</v>
      </c>
      <c r="X15" s="55"/>
      <c r="Y15" s="55"/>
      <c r="Z15" s="55"/>
      <c r="AA15" s="55"/>
      <c r="AB15" s="55"/>
      <c r="AC15" s="55"/>
      <c r="AD15" s="55"/>
      <c r="AE15" s="36"/>
      <c r="AF15" s="36" t="s">
        <v>116</v>
      </c>
      <c r="AG15" s="36" t="s">
        <v>117</v>
      </c>
      <c r="AH15" s="36" t="s">
        <v>167</v>
      </c>
      <c r="AI15" s="36" t="s">
        <v>119</v>
      </c>
      <c r="AJ15" s="36">
        <v>2.8</v>
      </c>
      <c r="AK15" s="36">
        <v>2.8</v>
      </c>
      <c r="AL15" s="36">
        <v>2.8</v>
      </c>
      <c r="AM15" s="55"/>
      <c r="AN15" s="55"/>
      <c r="AO15" s="55"/>
      <c r="AP15" s="55"/>
      <c r="AQ15" s="55"/>
      <c r="AR15" s="55"/>
      <c r="AS15" s="55"/>
      <c r="AT15" s="36"/>
      <c r="AU15" s="36" t="s">
        <v>116</v>
      </c>
      <c r="AV15" s="36" t="s">
        <v>120</v>
      </c>
      <c r="AW15" s="36" t="s">
        <v>134</v>
      </c>
      <c r="AX15" s="36" t="s">
        <v>119</v>
      </c>
      <c r="AY15" s="36">
        <v>1.806</v>
      </c>
      <c r="AZ15" s="36">
        <v>1.806</v>
      </c>
      <c r="BA15" s="36">
        <v>1.806</v>
      </c>
      <c r="BB15" s="55"/>
      <c r="BC15" s="55"/>
      <c r="BD15" s="55"/>
      <c r="BE15" s="55"/>
      <c r="BF15" s="55"/>
      <c r="BG15" s="55"/>
      <c r="BH15" s="55"/>
      <c r="BI15" s="36"/>
      <c r="BJ15" s="36" t="s">
        <v>116</v>
      </c>
      <c r="BK15" s="36" t="s">
        <v>126</v>
      </c>
      <c r="BL15" s="36" t="s">
        <v>168</v>
      </c>
      <c r="BM15" s="36" t="s">
        <v>128</v>
      </c>
      <c r="BN15" s="36">
        <f t="shared" si="0"/>
        <v>0</v>
      </c>
      <c r="BO15" s="36">
        <f t="shared" si="1"/>
        <v>0</v>
      </c>
      <c r="BP15" s="36"/>
      <c r="BQ15" s="55"/>
      <c r="BR15" s="55"/>
      <c r="BS15" s="55"/>
      <c r="BT15" s="55"/>
      <c r="BU15" s="55"/>
      <c r="BV15" s="55"/>
      <c r="BW15" s="55"/>
      <c r="BX15" s="36"/>
      <c r="BY15" s="36" t="s">
        <v>116</v>
      </c>
      <c r="BZ15" s="36" t="s">
        <v>126</v>
      </c>
      <c r="CA15" s="36" t="s">
        <v>168</v>
      </c>
      <c r="CB15" s="36" t="s">
        <v>128</v>
      </c>
      <c r="CC15" s="36">
        <f t="shared" si="2"/>
        <v>0</v>
      </c>
      <c r="CD15" s="36">
        <f t="shared" si="3"/>
        <v>0</v>
      </c>
      <c r="CE15" s="36"/>
      <c r="CF15" s="55"/>
      <c r="CG15" s="55"/>
      <c r="CH15" s="55"/>
      <c r="CI15" s="55"/>
      <c r="CJ15" s="55"/>
      <c r="CK15" s="55"/>
      <c r="CL15" s="55"/>
      <c r="CM15" s="36"/>
      <c r="CN15" s="36" t="s">
        <v>169</v>
      </c>
      <c r="CO15" s="36" t="s">
        <v>117</v>
      </c>
      <c r="CP15" s="36" t="s">
        <v>170</v>
      </c>
      <c r="CQ15" s="36" t="s">
        <v>132</v>
      </c>
      <c r="CR15" s="62">
        <v>4.7332</v>
      </c>
      <c r="CS15" s="36">
        <v>4.7332</v>
      </c>
      <c r="CT15" s="36">
        <v>4.7332</v>
      </c>
      <c r="CU15" s="55"/>
      <c r="CV15" s="55"/>
      <c r="CW15" s="55"/>
      <c r="CX15" s="55"/>
      <c r="CY15" s="55"/>
      <c r="CZ15" s="55"/>
      <c r="DA15" s="5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</row>
    <row r="16" s="6" customFormat="1" customHeight="1" spans="1:269">
      <c r="A16" s="36"/>
      <c r="B16" s="37" t="s">
        <v>116</v>
      </c>
      <c r="C16" s="36" t="s">
        <v>117</v>
      </c>
      <c r="D16" s="36" t="s">
        <v>151</v>
      </c>
      <c r="E16" s="36" t="s">
        <v>119</v>
      </c>
      <c r="F16" s="36">
        <v>2.16</v>
      </c>
      <c r="G16" s="36">
        <v>2.16</v>
      </c>
      <c r="H16" s="36">
        <v>2.16</v>
      </c>
      <c r="I16" s="55"/>
      <c r="J16" s="55"/>
      <c r="K16" s="55"/>
      <c r="L16" s="55"/>
      <c r="M16" s="55"/>
      <c r="N16" s="55"/>
      <c r="O16" s="55"/>
      <c r="P16" s="36"/>
      <c r="Q16" s="36" t="s">
        <v>116</v>
      </c>
      <c r="R16" s="36" t="s">
        <v>120</v>
      </c>
      <c r="S16" s="36" t="s">
        <v>151</v>
      </c>
      <c r="T16" s="36" t="s">
        <v>119</v>
      </c>
      <c r="U16" s="36">
        <v>0.99</v>
      </c>
      <c r="V16" s="36">
        <v>0.99</v>
      </c>
      <c r="W16" s="36">
        <v>0.99</v>
      </c>
      <c r="X16" s="55"/>
      <c r="Y16" s="55"/>
      <c r="Z16" s="55"/>
      <c r="AA16" s="55"/>
      <c r="AB16" s="55"/>
      <c r="AC16" s="55"/>
      <c r="AD16" s="55"/>
      <c r="AE16" s="36"/>
      <c r="AF16" s="36" t="s">
        <v>116</v>
      </c>
      <c r="AG16" s="36" t="s">
        <v>117</v>
      </c>
      <c r="AH16" s="36" t="s">
        <v>171</v>
      </c>
      <c r="AI16" s="36" t="s">
        <v>172</v>
      </c>
      <c r="AJ16" s="36">
        <v>1.493</v>
      </c>
      <c r="AK16" s="36">
        <v>1.493</v>
      </c>
      <c r="AL16" s="36">
        <v>1.493</v>
      </c>
      <c r="AM16" s="55"/>
      <c r="AN16" s="55"/>
      <c r="AO16" s="55"/>
      <c r="AP16" s="55"/>
      <c r="AQ16" s="55"/>
      <c r="AR16" s="55"/>
      <c r="AS16" s="55"/>
      <c r="AT16" s="36"/>
      <c r="AU16" s="36" t="s">
        <v>116</v>
      </c>
      <c r="AV16" s="36" t="s">
        <v>120</v>
      </c>
      <c r="AW16" s="36" t="s">
        <v>143</v>
      </c>
      <c r="AX16" s="36" t="s">
        <v>119</v>
      </c>
      <c r="AY16" s="36">
        <v>1.2</v>
      </c>
      <c r="AZ16" s="36">
        <v>1.2</v>
      </c>
      <c r="BA16" s="36">
        <v>1.2</v>
      </c>
      <c r="BB16" s="55"/>
      <c r="BC16" s="55"/>
      <c r="BD16" s="55"/>
      <c r="BE16" s="55"/>
      <c r="BF16" s="55"/>
      <c r="BG16" s="55"/>
      <c r="BH16" s="55"/>
      <c r="BI16" s="36"/>
      <c r="BJ16" s="36" t="s">
        <v>116</v>
      </c>
      <c r="BK16" s="36" t="s">
        <v>126</v>
      </c>
      <c r="BL16" s="36" t="s">
        <v>173</v>
      </c>
      <c r="BM16" s="36" t="s">
        <v>128</v>
      </c>
      <c r="BN16" s="36">
        <f t="shared" si="0"/>
        <v>0.72</v>
      </c>
      <c r="BO16" s="36">
        <f t="shared" si="1"/>
        <v>0.72</v>
      </c>
      <c r="BP16" s="36">
        <v>0.72</v>
      </c>
      <c r="BQ16" s="55"/>
      <c r="BR16" s="55"/>
      <c r="BS16" s="55"/>
      <c r="BT16" s="55"/>
      <c r="BU16" s="55"/>
      <c r="BV16" s="55"/>
      <c r="BW16" s="55"/>
      <c r="BX16" s="36"/>
      <c r="BY16" s="36" t="s">
        <v>116</v>
      </c>
      <c r="BZ16" s="36" t="s">
        <v>126</v>
      </c>
      <c r="CA16" s="36" t="s">
        <v>174</v>
      </c>
      <c r="CB16" s="36" t="s">
        <v>128</v>
      </c>
      <c r="CC16" s="36">
        <f t="shared" si="2"/>
        <v>0.27</v>
      </c>
      <c r="CD16" s="36">
        <f t="shared" si="3"/>
        <v>0.27</v>
      </c>
      <c r="CE16" s="36">
        <v>0.27</v>
      </c>
      <c r="CF16" s="55"/>
      <c r="CG16" s="55"/>
      <c r="CH16" s="55"/>
      <c r="CI16" s="55"/>
      <c r="CJ16" s="55"/>
      <c r="CK16" s="55"/>
      <c r="CL16" s="55"/>
      <c r="CM16" s="36"/>
      <c r="CN16" s="36" t="s">
        <v>175</v>
      </c>
      <c r="CO16" s="36" t="s">
        <v>117</v>
      </c>
      <c r="CP16" s="36" t="s">
        <v>176</v>
      </c>
      <c r="CQ16" s="36" t="s">
        <v>132</v>
      </c>
      <c r="CR16" s="62">
        <v>0.619</v>
      </c>
      <c r="CS16" s="36">
        <v>0.619</v>
      </c>
      <c r="CT16" s="36">
        <v>0.619</v>
      </c>
      <c r="CU16" s="55"/>
      <c r="CV16" s="55"/>
      <c r="CW16" s="55"/>
      <c r="CX16" s="55"/>
      <c r="CY16" s="55"/>
      <c r="CZ16" s="55"/>
      <c r="DA16" s="5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</row>
    <row r="17" s="6" customFormat="1" customHeight="1" spans="1:269">
      <c r="A17" s="36"/>
      <c r="B17" s="37" t="s">
        <v>116</v>
      </c>
      <c r="C17" s="36" t="s">
        <v>117</v>
      </c>
      <c r="D17" s="36" t="s">
        <v>158</v>
      </c>
      <c r="E17" s="36" t="s">
        <v>119</v>
      </c>
      <c r="F17" s="36">
        <v>6.2438</v>
      </c>
      <c r="G17" s="36">
        <v>6.2438</v>
      </c>
      <c r="H17" s="36">
        <v>6.2438</v>
      </c>
      <c r="I17" s="55"/>
      <c r="J17" s="55"/>
      <c r="K17" s="55"/>
      <c r="L17" s="55"/>
      <c r="M17" s="55"/>
      <c r="N17" s="55"/>
      <c r="O17" s="55"/>
      <c r="P17" s="36"/>
      <c r="Q17" s="36" t="s">
        <v>116</v>
      </c>
      <c r="R17" s="36" t="s">
        <v>120</v>
      </c>
      <c r="S17" s="36" t="s">
        <v>158</v>
      </c>
      <c r="T17" s="36" t="s">
        <v>119</v>
      </c>
      <c r="U17" s="36">
        <v>2.8009</v>
      </c>
      <c r="V17" s="36">
        <v>2.8009</v>
      </c>
      <c r="W17" s="36">
        <v>2.8009</v>
      </c>
      <c r="X17" s="55"/>
      <c r="Y17" s="55"/>
      <c r="Z17" s="55"/>
      <c r="AA17" s="55"/>
      <c r="AB17" s="55"/>
      <c r="AC17" s="55"/>
      <c r="AD17" s="55"/>
      <c r="AE17" s="36"/>
      <c r="AF17" s="36" t="s">
        <v>135</v>
      </c>
      <c r="AG17" s="36" t="s">
        <v>136</v>
      </c>
      <c r="AH17" s="36" t="s">
        <v>137</v>
      </c>
      <c r="AI17" s="36" t="s">
        <v>138</v>
      </c>
      <c r="AJ17" s="36">
        <v>3.1103</v>
      </c>
      <c r="AK17" s="36">
        <v>3.1103</v>
      </c>
      <c r="AL17" s="36">
        <v>3.1103</v>
      </c>
      <c r="AM17" s="55"/>
      <c r="AN17" s="55"/>
      <c r="AO17" s="55"/>
      <c r="AP17" s="55"/>
      <c r="AQ17" s="55"/>
      <c r="AR17" s="55"/>
      <c r="AS17" s="55"/>
      <c r="AT17" s="36"/>
      <c r="AU17" s="36" t="s">
        <v>116</v>
      </c>
      <c r="AV17" s="36" t="s">
        <v>120</v>
      </c>
      <c r="AW17" s="36" t="s">
        <v>151</v>
      </c>
      <c r="AX17" s="36" t="s">
        <v>119</v>
      </c>
      <c r="AY17" s="36">
        <v>0.09</v>
      </c>
      <c r="AZ17" s="36">
        <v>0.09</v>
      </c>
      <c r="BA17" s="36">
        <v>0.09</v>
      </c>
      <c r="BB17" s="55"/>
      <c r="BC17" s="55"/>
      <c r="BD17" s="55"/>
      <c r="BE17" s="55"/>
      <c r="BF17" s="55"/>
      <c r="BG17" s="55"/>
      <c r="BH17" s="55"/>
      <c r="BI17" s="36"/>
      <c r="BJ17" s="36" t="s">
        <v>116</v>
      </c>
      <c r="BK17" s="36" t="s">
        <v>126</v>
      </c>
      <c r="BL17" s="36" t="s">
        <v>174</v>
      </c>
      <c r="BM17" s="36" t="s">
        <v>128</v>
      </c>
      <c r="BN17" s="36">
        <f t="shared" si="0"/>
        <v>0.45</v>
      </c>
      <c r="BO17" s="36">
        <f t="shared" si="1"/>
        <v>0.45</v>
      </c>
      <c r="BP17" s="36">
        <v>0.45</v>
      </c>
      <c r="BQ17" s="55"/>
      <c r="BR17" s="55"/>
      <c r="BS17" s="55"/>
      <c r="BT17" s="55"/>
      <c r="BU17" s="55"/>
      <c r="BV17" s="55"/>
      <c r="BW17" s="55"/>
      <c r="BX17" s="36"/>
      <c r="BY17" s="36" t="s">
        <v>116</v>
      </c>
      <c r="BZ17" s="36" t="s">
        <v>126</v>
      </c>
      <c r="CA17" s="36" t="s">
        <v>177</v>
      </c>
      <c r="CB17" s="36" t="s">
        <v>128</v>
      </c>
      <c r="CC17" s="36">
        <f t="shared" si="2"/>
        <v>0.86</v>
      </c>
      <c r="CD17" s="36">
        <f t="shared" si="3"/>
        <v>0.86</v>
      </c>
      <c r="CE17" s="36">
        <v>0.86</v>
      </c>
      <c r="CF17" s="55"/>
      <c r="CG17" s="55"/>
      <c r="CH17" s="55"/>
      <c r="CI17" s="55"/>
      <c r="CJ17" s="55"/>
      <c r="CK17" s="55"/>
      <c r="CL17" s="55"/>
      <c r="CM17" s="36"/>
      <c r="CN17" s="36" t="s">
        <v>175</v>
      </c>
      <c r="CO17" s="36" t="s">
        <v>117</v>
      </c>
      <c r="CP17" s="36" t="s">
        <v>178</v>
      </c>
      <c r="CQ17" s="36" t="s">
        <v>132</v>
      </c>
      <c r="CR17" s="62">
        <v>0.7493</v>
      </c>
      <c r="CS17" s="36">
        <v>0.7493</v>
      </c>
      <c r="CT17" s="36">
        <v>0.7493</v>
      </c>
      <c r="CU17" s="55"/>
      <c r="CV17" s="55"/>
      <c r="CW17" s="55"/>
      <c r="CX17" s="55"/>
      <c r="CY17" s="55"/>
      <c r="CZ17" s="55"/>
      <c r="DA17" s="5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</row>
    <row r="18" s="6" customFormat="1" customHeight="1" spans="1:269">
      <c r="A18" s="36"/>
      <c r="B18" s="37" t="s">
        <v>116</v>
      </c>
      <c r="C18" s="36" t="s">
        <v>117</v>
      </c>
      <c r="D18" s="36" t="s">
        <v>162</v>
      </c>
      <c r="E18" s="36" t="s">
        <v>119</v>
      </c>
      <c r="F18" s="36">
        <v>7.2</v>
      </c>
      <c r="G18" s="36">
        <v>7.2</v>
      </c>
      <c r="H18" s="36">
        <v>7.2</v>
      </c>
      <c r="I18" s="55"/>
      <c r="J18" s="55"/>
      <c r="K18" s="55"/>
      <c r="L18" s="55"/>
      <c r="M18" s="55"/>
      <c r="N18" s="55"/>
      <c r="O18" s="55"/>
      <c r="P18" s="36"/>
      <c r="Q18" s="36" t="s">
        <v>116</v>
      </c>
      <c r="R18" s="36" t="s">
        <v>120</v>
      </c>
      <c r="S18" s="36" t="s">
        <v>162</v>
      </c>
      <c r="T18" s="36" t="s">
        <v>119</v>
      </c>
      <c r="U18" s="36">
        <v>3.3</v>
      </c>
      <c r="V18" s="36">
        <v>3.3</v>
      </c>
      <c r="W18" s="36">
        <v>3.3</v>
      </c>
      <c r="X18" s="55"/>
      <c r="Y18" s="55"/>
      <c r="Z18" s="55"/>
      <c r="AA18" s="55"/>
      <c r="AB18" s="55"/>
      <c r="AC18" s="55"/>
      <c r="AD18" s="55"/>
      <c r="AE18" s="36"/>
      <c r="AF18" s="36" t="s">
        <v>144</v>
      </c>
      <c r="AG18" s="36" t="s">
        <v>145</v>
      </c>
      <c r="AH18" s="36" t="s">
        <v>146</v>
      </c>
      <c r="AI18" s="36" t="s">
        <v>138</v>
      </c>
      <c r="AJ18" s="36">
        <v>1.2441</v>
      </c>
      <c r="AK18" s="36">
        <v>1.2441</v>
      </c>
      <c r="AL18" s="36">
        <v>1.2441</v>
      </c>
      <c r="AM18" s="55"/>
      <c r="AN18" s="55"/>
      <c r="AO18" s="55"/>
      <c r="AP18" s="55"/>
      <c r="AQ18" s="55"/>
      <c r="AR18" s="55"/>
      <c r="AS18" s="55"/>
      <c r="AT18" s="36"/>
      <c r="AU18" s="36" t="s">
        <v>116</v>
      </c>
      <c r="AV18" s="36" t="s">
        <v>120</v>
      </c>
      <c r="AW18" s="36" t="s">
        <v>158</v>
      </c>
      <c r="AX18" s="36" t="s">
        <v>119</v>
      </c>
      <c r="AY18" s="36">
        <v>0.238</v>
      </c>
      <c r="AZ18" s="36">
        <v>0.238</v>
      </c>
      <c r="BA18" s="36">
        <v>0.238</v>
      </c>
      <c r="BB18" s="55"/>
      <c r="BC18" s="55"/>
      <c r="BD18" s="55"/>
      <c r="BE18" s="55"/>
      <c r="BF18" s="55"/>
      <c r="BG18" s="55"/>
      <c r="BH18" s="55"/>
      <c r="BI18" s="36"/>
      <c r="BJ18" s="36" t="s">
        <v>116</v>
      </c>
      <c r="BK18" s="36" t="s">
        <v>126</v>
      </c>
      <c r="BL18" s="36" t="s">
        <v>177</v>
      </c>
      <c r="BM18" s="36" t="s">
        <v>128</v>
      </c>
      <c r="BN18" s="36">
        <f t="shared" si="0"/>
        <v>1.18</v>
      </c>
      <c r="BO18" s="36">
        <f t="shared" si="1"/>
        <v>1.18</v>
      </c>
      <c r="BP18" s="36">
        <v>1.18</v>
      </c>
      <c r="BQ18" s="55"/>
      <c r="BR18" s="55"/>
      <c r="BS18" s="55"/>
      <c r="BT18" s="55"/>
      <c r="BU18" s="55"/>
      <c r="BV18" s="55"/>
      <c r="BW18" s="55"/>
      <c r="BX18" s="36"/>
      <c r="BY18" s="36" t="s">
        <v>116</v>
      </c>
      <c r="BZ18" s="36" t="s">
        <v>126</v>
      </c>
      <c r="CA18" s="36" t="s">
        <v>179</v>
      </c>
      <c r="CB18" s="36" t="s">
        <v>128</v>
      </c>
      <c r="CC18" s="36">
        <f t="shared" si="2"/>
        <v>0.9</v>
      </c>
      <c r="CD18" s="36">
        <f t="shared" si="3"/>
        <v>0.9</v>
      </c>
      <c r="CE18" s="36">
        <v>0.9</v>
      </c>
      <c r="CF18" s="55"/>
      <c r="CG18" s="55"/>
      <c r="CH18" s="55"/>
      <c r="CI18" s="55"/>
      <c r="CJ18" s="55"/>
      <c r="CK18" s="55"/>
      <c r="CL18" s="55"/>
      <c r="CM18" s="36"/>
      <c r="CN18" s="36" t="s">
        <v>180</v>
      </c>
      <c r="CO18" s="36" t="s">
        <v>117</v>
      </c>
      <c r="CP18" s="36" t="s">
        <v>181</v>
      </c>
      <c r="CQ18" s="36" t="s">
        <v>132</v>
      </c>
      <c r="CR18" s="62">
        <v>1.2315</v>
      </c>
      <c r="CS18" s="36">
        <v>1.2315</v>
      </c>
      <c r="CT18" s="36">
        <v>1.2315</v>
      </c>
      <c r="CU18" s="55"/>
      <c r="CV18" s="55"/>
      <c r="CW18" s="55"/>
      <c r="CX18" s="55"/>
      <c r="CY18" s="55"/>
      <c r="CZ18" s="55"/>
      <c r="DA18" s="5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</row>
    <row r="19" s="6" customFormat="1" customHeight="1" spans="1:106">
      <c r="A19" s="36"/>
      <c r="B19" s="37" t="s">
        <v>116</v>
      </c>
      <c r="C19" s="36" t="s">
        <v>117</v>
      </c>
      <c r="D19" s="36" t="s">
        <v>167</v>
      </c>
      <c r="E19" s="36" t="s">
        <v>119</v>
      </c>
      <c r="F19" s="36">
        <v>33.6</v>
      </c>
      <c r="G19" s="36">
        <v>33.6</v>
      </c>
      <c r="H19" s="36">
        <v>33.6</v>
      </c>
      <c r="I19" s="55"/>
      <c r="J19" s="55"/>
      <c r="K19" s="55"/>
      <c r="L19" s="55"/>
      <c r="M19" s="55"/>
      <c r="N19" s="55"/>
      <c r="O19" s="55"/>
      <c r="P19" s="36"/>
      <c r="Q19" s="36" t="s">
        <v>116</v>
      </c>
      <c r="R19" s="36" t="s">
        <v>120</v>
      </c>
      <c r="S19" s="36" t="s">
        <v>167</v>
      </c>
      <c r="T19" s="36" t="s">
        <v>119</v>
      </c>
      <c r="U19" s="36">
        <v>15.4</v>
      </c>
      <c r="V19" s="36">
        <v>15.4</v>
      </c>
      <c r="W19" s="36">
        <v>15.4</v>
      </c>
      <c r="X19" s="55"/>
      <c r="Y19" s="55"/>
      <c r="Z19" s="55"/>
      <c r="AA19" s="55"/>
      <c r="AB19" s="55"/>
      <c r="AC19" s="55"/>
      <c r="AD19" s="55"/>
      <c r="AE19" s="36"/>
      <c r="AF19" s="36" t="s">
        <v>152</v>
      </c>
      <c r="AG19" s="36" t="s">
        <v>182</v>
      </c>
      <c r="AH19" s="36" t="s">
        <v>154</v>
      </c>
      <c r="AI19" s="36" t="s">
        <v>138</v>
      </c>
      <c r="AJ19" s="36">
        <v>0.8958</v>
      </c>
      <c r="AK19" s="36">
        <v>0.8958</v>
      </c>
      <c r="AL19" s="36">
        <v>0.8958</v>
      </c>
      <c r="AM19" s="55"/>
      <c r="AN19" s="55"/>
      <c r="AO19" s="55"/>
      <c r="AP19" s="55"/>
      <c r="AQ19" s="55"/>
      <c r="AR19" s="55"/>
      <c r="AS19" s="55"/>
      <c r="AT19" s="36"/>
      <c r="AU19" s="36" t="s">
        <v>116</v>
      </c>
      <c r="AV19" s="36" t="s">
        <v>120</v>
      </c>
      <c r="AW19" s="36" t="s">
        <v>162</v>
      </c>
      <c r="AX19" s="36" t="s">
        <v>119</v>
      </c>
      <c r="AY19" s="36">
        <v>0.3</v>
      </c>
      <c r="AZ19" s="36">
        <v>0.3</v>
      </c>
      <c r="BA19" s="36">
        <v>0.3</v>
      </c>
      <c r="BB19" s="55"/>
      <c r="BC19" s="55"/>
      <c r="BD19" s="55"/>
      <c r="BE19" s="55"/>
      <c r="BF19" s="55"/>
      <c r="BG19" s="55"/>
      <c r="BH19" s="55"/>
      <c r="BI19" s="36"/>
      <c r="BJ19" s="36" t="s">
        <v>116</v>
      </c>
      <c r="BK19" s="36" t="s">
        <v>126</v>
      </c>
      <c r="BL19" s="36" t="s">
        <v>179</v>
      </c>
      <c r="BM19" s="36" t="s">
        <v>128</v>
      </c>
      <c r="BN19" s="36">
        <f t="shared" si="0"/>
        <v>1.5</v>
      </c>
      <c r="BO19" s="36">
        <f t="shared" si="1"/>
        <v>1.5</v>
      </c>
      <c r="BP19" s="36">
        <v>1.5</v>
      </c>
      <c r="BQ19" s="55"/>
      <c r="BR19" s="55"/>
      <c r="BS19" s="55"/>
      <c r="BT19" s="55"/>
      <c r="BU19" s="55"/>
      <c r="BV19" s="55"/>
      <c r="BW19" s="55"/>
      <c r="BX19" s="36"/>
      <c r="BY19" s="36" t="s">
        <v>116</v>
      </c>
      <c r="BZ19" s="36" t="s">
        <v>126</v>
      </c>
      <c r="CA19" s="36" t="s">
        <v>183</v>
      </c>
      <c r="CB19" s="36" t="s">
        <v>128</v>
      </c>
      <c r="CC19" s="36">
        <f t="shared" si="2"/>
        <v>4.2</v>
      </c>
      <c r="CD19" s="36">
        <f t="shared" si="3"/>
        <v>4.2</v>
      </c>
      <c r="CE19" s="36">
        <v>4.2</v>
      </c>
      <c r="CF19" s="55"/>
      <c r="CG19" s="55"/>
      <c r="CH19" s="55"/>
      <c r="CI19" s="55"/>
      <c r="CJ19" s="55"/>
      <c r="CK19" s="55"/>
      <c r="CL19" s="55"/>
      <c r="CM19" s="36"/>
      <c r="CN19" s="36" t="s">
        <v>122</v>
      </c>
      <c r="CO19" s="36" t="s">
        <v>123</v>
      </c>
      <c r="CP19" s="36" t="s">
        <v>124</v>
      </c>
      <c r="CQ19" s="36" t="s">
        <v>125</v>
      </c>
      <c r="CR19" s="62">
        <v>0.9236</v>
      </c>
      <c r="CS19" s="36">
        <v>0.9236</v>
      </c>
      <c r="CT19" s="36">
        <v>0.9236</v>
      </c>
      <c r="CU19" s="55"/>
      <c r="CV19" s="55"/>
      <c r="CW19" s="55"/>
      <c r="CX19" s="55"/>
      <c r="CY19" s="55"/>
      <c r="CZ19" s="55"/>
      <c r="DA19" s="55"/>
      <c r="DB19" s="5"/>
    </row>
    <row r="20" s="6" customFormat="1" customHeight="1" spans="1:106">
      <c r="A20" s="36"/>
      <c r="B20" s="37" t="s">
        <v>116</v>
      </c>
      <c r="C20" s="36" t="s">
        <v>117</v>
      </c>
      <c r="D20" s="36" t="s">
        <v>171</v>
      </c>
      <c r="E20" s="36" t="s">
        <v>172</v>
      </c>
      <c r="F20" s="36">
        <v>16.174</v>
      </c>
      <c r="G20" s="36">
        <v>16.174</v>
      </c>
      <c r="H20" s="36">
        <v>16.174</v>
      </c>
      <c r="I20" s="55"/>
      <c r="J20" s="55"/>
      <c r="K20" s="55"/>
      <c r="L20" s="55"/>
      <c r="M20" s="55"/>
      <c r="N20" s="55"/>
      <c r="O20" s="55"/>
      <c r="P20" s="36"/>
      <c r="Q20" s="36" t="s">
        <v>116</v>
      </c>
      <c r="R20" s="36" t="s">
        <v>120</v>
      </c>
      <c r="S20" s="36" t="s">
        <v>171</v>
      </c>
      <c r="T20" s="36" t="s">
        <v>172</v>
      </c>
      <c r="U20" s="36">
        <v>7.0859</v>
      </c>
      <c r="V20" s="36">
        <v>7.0859</v>
      </c>
      <c r="W20" s="36">
        <v>7.0859</v>
      </c>
      <c r="X20" s="55"/>
      <c r="Y20" s="55"/>
      <c r="Z20" s="55"/>
      <c r="AA20" s="55"/>
      <c r="AB20" s="55"/>
      <c r="AC20" s="55"/>
      <c r="AD20" s="55"/>
      <c r="AE20" s="36"/>
      <c r="AF20" s="36" t="s">
        <v>152</v>
      </c>
      <c r="AG20" s="36" t="s">
        <v>182</v>
      </c>
      <c r="AH20" s="36" t="s">
        <v>159</v>
      </c>
      <c r="AI20" s="36" t="s">
        <v>138</v>
      </c>
      <c r="AJ20" s="36">
        <v>0.0348</v>
      </c>
      <c r="AK20" s="36">
        <v>0.0348</v>
      </c>
      <c r="AL20" s="36">
        <v>0.0348</v>
      </c>
      <c r="AM20" s="55"/>
      <c r="AN20" s="55"/>
      <c r="AO20" s="55"/>
      <c r="AP20" s="55"/>
      <c r="AQ20" s="55"/>
      <c r="AR20" s="55"/>
      <c r="AS20" s="55"/>
      <c r="AT20" s="36"/>
      <c r="AU20" s="36" t="s">
        <v>116</v>
      </c>
      <c r="AV20" s="36" t="s">
        <v>120</v>
      </c>
      <c r="AW20" s="36" t="s">
        <v>167</v>
      </c>
      <c r="AX20" s="36" t="s">
        <v>119</v>
      </c>
      <c r="AY20" s="36">
        <v>1.4</v>
      </c>
      <c r="AZ20" s="36">
        <v>1.4</v>
      </c>
      <c r="BA20" s="36">
        <v>1.4</v>
      </c>
      <c r="BB20" s="55"/>
      <c r="BC20" s="55"/>
      <c r="BD20" s="55"/>
      <c r="BE20" s="55"/>
      <c r="BF20" s="55"/>
      <c r="BG20" s="55"/>
      <c r="BH20" s="55"/>
      <c r="BI20" s="36"/>
      <c r="BJ20" s="36" t="s">
        <v>116</v>
      </c>
      <c r="BK20" s="36" t="s">
        <v>126</v>
      </c>
      <c r="BL20" s="36" t="s">
        <v>183</v>
      </c>
      <c r="BM20" s="36" t="s">
        <v>128</v>
      </c>
      <c r="BN20" s="36">
        <f t="shared" si="0"/>
        <v>7</v>
      </c>
      <c r="BO20" s="36">
        <f t="shared" si="1"/>
        <v>7</v>
      </c>
      <c r="BP20" s="36">
        <v>7</v>
      </c>
      <c r="BQ20" s="55"/>
      <c r="BR20" s="55"/>
      <c r="BS20" s="55"/>
      <c r="BT20" s="55"/>
      <c r="BU20" s="55"/>
      <c r="BV20" s="55"/>
      <c r="BW20" s="55"/>
      <c r="BX20" s="36"/>
      <c r="BY20" s="36" t="s">
        <v>116</v>
      </c>
      <c r="BZ20" s="36" t="s">
        <v>126</v>
      </c>
      <c r="CA20" s="36" t="s">
        <v>184</v>
      </c>
      <c r="CB20" s="36" t="s">
        <v>185</v>
      </c>
      <c r="CC20" s="36">
        <f t="shared" si="2"/>
        <v>2.16</v>
      </c>
      <c r="CD20" s="36">
        <f t="shared" si="3"/>
        <v>2.16</v>
      </c>
      <c r="CE20" s="36">
        <v>2.16</v>
      </c>
      <c r="CF20" s="55"/>
      <c r="CG20" s="55"/>
      <c r="CH20" s="55"/>
      <c r="CI20" s="55"/>
      <c r="CJ20" s="55"/>
      <c r="CK20" s="55"/>
      <c r="CL20" s="55"/>
      <c r="CM20" s="36"/>
      <c r="CN20" s="36" t="s">
        <v>186</v>
      </c>
      <c r="CO20" s="36" t="s">
        <v>117</v>
      </c>
      <c r="CP20" s="36" t="s">
        <v>187</v>
      </c>
      <c r="CQ20" s="36" t="s">
        <v>188</v>
      </c>
      <c r="CR20" s="62">
        <v>2.16</v>
      </c>
      <c r="CS20" s="36">
        <v>2.16</v>
      </c>
      <c r="CT20" s="36">
        <v>2.16</v>
      </c>
      <c r="CU20" s="55"/>
      <c r="CV20" s="55"/>
      <c r="CW20" s="55"/>
      <c r="CX20" s="55"/>
      <c r="CY20" s="55"/>
      <c r="CZ20" s="55"/>
      <c r="DA20" s="55"/>
      <c r="DB20" s="5"/>
    </row>
    <row r="21" s="6" customFormat="1" customHeight="1" spans="1:106">
      <c r="A21" s="36"/>
      <c r="B21" s="37" t="s">
        <v>116</v>
      </c>
      <c r="C21" s="36" t="s">
        <v>117</v>
      </c>
      <c r="D21" s="36" t="s">
        <v>189</v>
      </c>
      <c r="E21" s="36" t="s">
        <v>172</v>
      </c>
      <c r="F21" s="36">
        <v>0</v>
      </c>
      <c r="G21" s="36">
        <v>0</v>
      </c>
      <c r="H21" s="36">
        <v>0</v>
      </c>
      <c r="I21" s="55">
        <v>0</v>
      </c>
      <c r="J21" s="55"/>
      <c r="K21" s="55"/>
      <c r="L21" s="55"/>
      <c r="M21" s="55"/>
      <c r="N21" s="55"/>
      <c r="O21" s="55"/>
      <c r="P21" s="36"/>
      <c r="Q21" s="36" t="s">
        <v>116</v>
      </c>
      <c r="R21" s="36" t="s">
        <v>120</v>
      </c>
      <c r="S21" s="36" t="s">
        <v>189</v>
      </c>
      <c r="T21" s="36" t="s">
        <v>172</v>
      </c>
      <c r="U21" s="36">
        <v>0</v>
      </c>
      <c r="V21" s="36">
        <v>0</v>
      </c>
      <c r="W21" s="36">
        <v>0</v>
      </c>
      <c r="X21" s="55"/>
      <c r="Y21" s="55"/>
      <c r="Z21" s="55"/>
      <c r="AA21" s="55"/>
      <c r="AB21" s="55"/>
      <c r="AC21" s="55"/>
      <c r="AD21" s="55"/>
      <c r="AE21" s="36"/>
      <c r="AF21" s="36" t="s">
        <v>190</v>
      </c>
      <c r="AG21" s="36" t="s">
        <v>191</v>
      </c>
      <c r="AH21" s="36" t="s">
        <v>192</v>
      </c>
      <c r="AI21" s="36" t="s">
        <v>138</v>
      </c>
      <c r="AJ21" s="36">
        <v>0.4479</v>
      </c>
      <c r="AK21" s="36">
        <v>0.4479</v>
      </c>
      <c r="AL21" s="36">
        <v>0.4479</v>
      </c>
      <c r="AM21" s="55"/>
      <c r="AN21" s="55"/>
      <c r="AO21" s="55"/>
      <c r="AP21" s="55"/>
      <c r="AQ21" s="55"/>
      <c r="AR21" s="55"/>
      <c r="AS21" s="55"/>
      <c r="AT21" s="36"/>
      <c r="AU21" s="36" t="s">
        <v>116</v>
      </c>
      <c r="AV21" s="36" t="s">
        <v>120</v>
      </c>
      <c r="AW21" s="36" t="s">
        <v>171</v>
      </c>
      <c r="AX21" s="36" t="s">
        <v>172</v>
      </c>
      <c r="AY21" s="36">
        <v>0.6198</v>
      </c>
      <c r="AZ21" s="36">
        <v>0.6198</v>
      </c>
      <c r="BA21" s="36">
        <v>0.6198</v>
      </c>
      <c r="BB21" s="55"/>
      <c r="BC21" s="55"/>
      <c r="BD21" s="55"/>
      <c r="BE21" s="55"/>
      <c r="BF21" s="55"/>
      <c r="BG21" s="55"/>
      <c r="BH21" s="55"/>
      <c r="BI21" s="36"/>
      <c r="BJ21" s="36" t="s">
        <v>116</v>
      </c>
      <c r="BK21" s="36" t="s">
        <v>126</v>
      </c>
      <c r="BL21" s="36" t="s">
        <v>184</v>
      </c>
      <c r="BM21" s="36" t="s">
        <v>185</v>
      </c>
      <c r="BN21" s="36">
        <f t="shared" si="0"/>
        <v>3.17</v>
      </c>
      <c r="BO21" s="36">
        <f t="shared" si="1"/>
        <v>3.17</v>
      </c>
      <c r="BP21" s="36">
        <v>3.17</v>
      </c>
      <c r="BQ21" s="55"/>
      <c r="BR21" s="55"/>
      <c r="BS21" s="55"/>
      <c r="BT21" s="55"/>
      <c r="BU21" s="55"/>
      <c r="BV21" s="55"/>
      <c r="BW21" s="55"/>
      <c r="BX21" s="36"/>
      <c r="BY21" s="36" t="s">
        <v>116</v>
      </c>
      <c r="BZ21" s="36" t="s">
        <v>126</v>
      </c>
      <c r="CA21" s="36" t="s">
        <v>193</v>
      </c>
      <c r="CB21" s="36" t="s">
        <v>185</v>
      </c>
      <c r="CC21" s="36">
        <f t="shared" si="2"/>
        <v>0</v>
      </c>
      <c r="CD21" s="36">
        <f t="shared" si="3"/>
        <v>0</v>
      </c>
      <c r="CE21" s="36"/>
      <c r="CF21" s="55"/>
      <c r="CG21" s="55"/>
      <c r="CH21" s="55"/>
      <c r="CI21" s="55"/>
      <c r="CJ21" s="55"/>
      <c r="CK21" s="55"/>
      <c r="CL21" s="55"/>
      <c r="CM21" s="36"/>
      <c r="CN21" s="36" t="s">
        <v>194</v>
      </c>
      <c r="CO21" s="36" t="s">
        <v>117</v>
      </c>
      <c r="CP21" s="36" t="s">
        <v>195</v>
      </c>
      <c r="CQ21" s="36" t="s">
        <v>188</v>
      </c>
      <c r="CR21" s="62">
        <v>3.24</v>
      </c>
      <c r="CS21" s="36">
        <v>3.24</v>
      </c>
      <c r="CT21" s="36">
        <v>3.24</v>
      </c>
      <c r="CU21" s="55"/>
      <c r="CV21" s="55"/>
      <c r="CW21" s="55"/>
      <c r="CX21" s="55"/>
      <c r="CY21" s="55"/>
      <c r="CZ21" s="55"/>
      <c r="DA21" s="55"/>
      <c r="DB21" s="5"/>
    </row>
    <row r="22" s="6" customFormat="1" customHeight="1" spans="1:106">
      <c r="A22" s="36"/>
      <c r="B22" s="37" t="s">
        <v>116</v>
      </c>
      <c r="C22" s="36" t="s">
        <v>117</v>
      </c>
      <c r="D22" s="36" t="s">
        <v>196</v>
      </c>
      <c r="E22" s="36" t="s">
        <v>172</v>
      </c>
      <c r="F22" s="36">
        <v>3.9811</v>
      </c>
      <c r="G22" s="36">
        <v>3.9811</v>
      </c>
      <c r="H22" s="36">
        <v>3.9811</v>
      </c>
      <c r="I22" s="55"/>
      <c r="J22" s="55"/>
      <c r="K22" s="55"/>
      <c r="L22" s="55"/>
      <c r="M22" s="55"/>
      <c r="N22" s="55"/>
      <c r="O22" s="55"/>
      <c r="P22" s="36"/>
      <c r="Q22" s="36" t="s">
        <v>116</v>
      </c>
      <c r="R22" s="36" t="s">
        <v>120</v>
      </c>
      <c r="S22" s="36" t="s">
        <v>196</v>
      </c>
      <c r="T22" s="36" t="s">
        <v>172</v>
      </c>
      <c r="U22" s="36">
        <v>0</v>
      </c>
      <c r="V22" s="36">
        <v>0</v>
      </c>
      <c r="W22" s="36">
        <v>0</v>
      </c>
      <c r="X22" s="55"/>
      <c r="Y22" s="55"/>
      <c r="Z22" s="55"/>
      <c r="AA22" s="55"/>
      <c r="AB22" s="55"/>
      <c r="AC22" s="55"/>
      <c r="AD22" s="55"/>
      <c r="AE22" s="36"/>
      <c r="AF22" s="36" t="s">
        <v>197</v>
      </c>
      <c r="AG22" s="36" t="s">
        <v>117</v>
      </c>
      <c r="AH22" s="36" t="s">
        <v>198</v>
      </c>
      <c r="AI22" s="36" t="s">
        <v>138</v>
      </c>
      <c r="AJ22" s="36">
        <v>0.1493</v>
      </c>
      <c r="AK22" s="36">
        <v>0.1493</v>
      </c>
      <c r="AL22" s="36">
        <v>0.1493</v>
      </c>
      <c r="AM22" s="55"/>
      <c r="AN22" s="55"/>
      <c r="AO22" s="55"/>
      <c r="AP22" s="55"/>
      <c r="AQ22" s="55"/>
      <c r="AR22" s="55"/>
      <c r="AS22" s="55"/>
      <c r="AT22" s="36"/>
      <c r="AU22" s="36" t="s">
        <v>197</v>
      </c>
      <c r="AV22" s="36" t="s">
        <v>120</v>
      </c>
      <c r="AW22" s="36" t="s">
        <v>199</v>
      </c>
      <c r="AX22" s="36" t="s">
        <v>138</v>
      </c>
      <c r="AY22" s="36">
        <v>0.031</v>
      </c>
      <c r="AZ22" s="36">
        <v>0.031</v>
      </c>
      <c r="BA22" s="36">
        <v>0.031</v>
      </c>
      <c r="BB22" s="55"/>
      <c r="BC22" s="55"/>
      <c r="BD22" s="55"/>
      <c r="BE22" s="55"/>
      <c r="BF22" s="55"/>
      <c r="BG22" s="55"/>
      <c r="BH22" s="55"/>
      <c r="BI22" s="36"/>
      <c r="BJ22" s="36" t="s">
        <v>116</v>
      </c>
      <c r="BK22" s="36" t="s">
        <v>126</v>
      </c>
      <c r="BL22" s="36" t="s">
        <v>193</v>
      </c>
      <c r="BM22" s="36" t="s">
        <v>185</v>
      </c>
      <c r="BN22" s="36">
        <f t="shared" si="0"/>
        <v>0</v>
      </c>
      <c r="BO22" s="36">
        <f t="shared" si="1"/>
        <v>0</v>
      </c>
      <c r="BP22" s="36"/>
      <c r="BQ22" s="55"/>
      <c r="BR22" s="55"/>
      <c r="BS22" s="55"/>
      <c r="BT22" s="55"/>
      <c r="BU22" s="55"/>
      <c r="BV22" s="55"/>
      <c r="BW22" s="55"/>
      <c r="BX22" s="36"/>
      <c r="BY22" s="36" t="s">
        <v>116</v>
      </c>
      <c r="BZ22" s="36" t="s">
        <v>126</v>
      </c>
      <c r="CA22" s="36" t="s">
        <v>200</v>
      </c>
      <c r="CB22" s="36" t="s">
        <v>185</v>
      </c>
      <c r="CC22" s="36">
        <f t="shared" si="2"/>
        <v>0</v>
      </c>
      <c r="CD22" s="36">
        <f t="shared" si="3"/>
        <v>0</v>
      </c>
      <c r="CE22" s="36"/>
      <c r="CF22" s="55"/>
      <c r="CG22" s="55"/>
      <c r="CH22" s="55"/>
      <c r="CI22" s="55"/>
      <c r="CJ22" s="55"/>
      <c r="CK22" s="55"/>
      <c r="CL22" s="55"/>
      <c r="CM22" s="36"/>
      <c r="CN22" s="36" t="s">
        <v>201</v>
      </c>
      <c r="CO22" s="36" t="s">
        <v>117</v>
      </c>
      <c r="CP22" s="36" t="s">
        <v>202</v>
      </c>
      <c r="CQ22" s="36" t="s">
        <v>203</v>
      </c>
      <c r="CR22" s="62">
        <v>6.1034</v>
      </c>
      <c r="CS22" s="36">
        <v>6.1034</v>
      </c>
      <c r="CT22" s="36">
        <v>6.1034</v>
      </c>
      <c r="CU22" s="55"/>
      <c r="CV22" s="55"/>
      <c r="CW22" s="55"/>
      <c r="CX22" s="55"/>
      <c r="CY22" s="55"/>
      <c r="CZ22" s="55"/>
      <c r="DA22" s="55"/>
      <c r="DB22" s="5"/>
    </row>
    <row r="23" s="6" customFormat="1" customHeight="1" spans="1:106">
      <c r="A23" s="36"/>
      <c r="B23" s="37" t="s">
        <v>116</v>
      </c>
      <c r="C23" s="36" t="s">
        <v>117</v>
      </c>
      <c r="D23" s="36" t="s">
        <v>204</v>
      </c>
      <c r="E23" s="36" t="s">
        <v>172</v>
      </c>
      <c r="F23" s="36"/>
      <c r="G23" s="36"/>
      <c r="H23" s="36"/>
      <c r="I23" s="55"/>
      <c r="J23" s="55"/>
      <c r="K23" s="55"/>
      <c r="L23" s="55"/>
      <c r="M23" s="55"/>
      <c r="N23" s="55"/>
      <c r="O23" s="55"/>
      <c r="P23" s="36"/>
      <c r="Q23" s="36" t="s">
        <v>116</v>
      </c>
      <c r="R23" s="36" t="s">
        <v>120</v>
      </c>
      <c r="S23" s="36" t="s">
        <v>204</v>
      </c>
      <c r="T23" s="36" t="s">
        <v>172</v>
      </c>
      <c r="U23" s="36">
        <v>0</v>
      </c>
      <c r="V23" s="36">
        <v>0</v>
      </c>
      <c r="W23" s="36">
        <v>0</v>
      </c>
      <c r="X23" s="55"/>
      <c r="Y23" s="55"/>
      <c r="Z23" s="55"/>
      <c r="AA23" s="55"/>
      <c r="AB23" s="55"/>
      <c r="AC23" s="55"/>
      <c r="AD23" s="55"/>
      <c r="AE23" s="36"/>
      <c r="AF23" s="36" t="s">
        <v>197</v>
      </c>
      <c r="AG23" s="36" t="s">
        <v>117</v>
      </c>
      <c r="AH23" s="36" t="s">
        <v>205</v>
      </c>
      <c r="AI23" s="36" t="s">
        <v>138</v>
      </c>
      <c r="AJ23" s="36">
        <v>0.2986</v>
      </c>
      <c r="AK23" s="36">
        <v>0.2986</v>
      </c>
      <c r="AL23" s="36">
        <v>0.2986</v>
      </c>
      <c r="AM23" s="55"/>
      <c r="AN23" s="55"/>
      <c r="AO23" s="55"/>
      <c r="AP23" s="55"/>
      <c r="AQ23" s="55"/>
      <c r="AR23" s="55"/>
      <c r="AS23" s="55"/>
      <c r="AT23" s="36"/>
      <c r="AU23" s="36" t="s">
        <v>197</v>
      </c>
      <c r="AV23" s="36" t="s">
        <v>120</v>
      </c>
      <c r="AW23" s="36" t="s">
        <v>198</v>
      </c>
      <c r="AX23" s="36" t="s">
        <v>138</v>
      </c>
      <c r="AY23" s="36">
        <v>0.062</v>
      </c>
      <c r="AZ23" s="36">
        <v>0.062</v>
      </c>
      <c r="BA23" s="36">
        <v>0.062</v>
      </c>
      <c r="BB23" s="55"/>
      <c r="BC23" s="55"/>
      <c r="BD23" s="55"/>
      <c r="BE23" s="55"/>
      <c r="BF23" s="55"/>
      <c r="BG23" s="55"/>
      <c r="BH23" s="55"/>
      <c r="BI23" s="36"/>
      <c r="BJ23" s="36" t="s">
        <v>116</v>
      </c>
      <c r="BK23" s="36" t="s">
        <v>126</v>
      </c>
      <c r="BL23" s="36" t="s">
        <v>206</v>
      </c>
      <c r="BM23" s="36" t="s">
        <v>185</v>
      </c>
      <c r="BN23" s="36">
        <f t="shared" si="0"/>
        <v>35.97</v>
      </c>
      <c r="BO23" s="36">
        <f t="shared" si="1"/>
        <v>35.97</v>
      </c>
      <c r="BP23" s="36">
        <v>35.97</v>
      </c>
      <c r="BQ23" s="55"/>
      <c r="BR23" s="55"/>
      <c r="BS23" s="55"/>
      <c r="BT23" s="55"/>
      <c r="BU23" s="55"/>
      <c r="BV23" s="55"/>
      <c r="BW23" s="55"/>
      <c r="BX23" s="36"/>
      <c r="BY23" s="36" t="s">
        <v>116</v>
      </c>
      <c r="BZ23" s="36" t="s">
        <v>126</v>
      </c>
      <c r="CA23" s="36" t="s">
        <v>207</v>
      </c>
      <c r="CB23" s="36" t="s">
        <v>185</v>
      </c>
      <c r="CC23" s="36">
        <f t="shared" si="2"/>
        <v>0</v>
      </c>
      <c r="CD23" s="36">
        <f t="shared" si="3"/>
        <v>0</v>
      </c>
      <c r="CE23" s="36"/>
      <c r="CF23" s="55"/>
      <c r="CG23" s="55"/>
      <c r="CH23" s="55"/>
      <c r="CI23" s="55"/>
      <c r="CJ23" s="55"/>
      <c r="CK23" s="55"/>
      <c r="CL23" s="55"/>
      <c r="CM23" s="36"/>
      <c r="CN23" s="36" t="s">
        <v>208</v>
      </c>
      <c r="CO23" s="36" t="s">
        <v>117</v>
      </c>
      <c r="CP23" s="36" t="s">
        <v>209</v>
      </c>
      <c r="CQ23" s="36" t="s">
        <v>210</v>
      </c>
      <c r="CR23" s="62">
        <v>4.44</v>
      </c>
      <c r="CS23" s="36">
        <v>4.44</v>
      </c>
      <c r="CT23" s="36">
        <v>4.44</v>
      </c>
      <c r="CU23" s="55"/>
      <c r="CV23" s="55"/>
      <c r="CW23" s="55"/>
      <c r="CX23" s="55"/>
      <c r="CY23" s="55"/>
      <c r="CZ23" s="55"/>
      <c r="DA23" s="55"/>
      <c r="DB23" s="5"/>
    </row>
    <row r="24" s="6" customFormat="1" customHeight="1" spans="1:106">
      <c r="A24" s="36"/>
      <c r="B24" s="37" t="s">
        <v>116</v>
      </c>
      <c r="C24" s="36" t="s">
        <v>117</v>
      </c>
      <c r="D24" s="36" t="s">
        <v>211</v>
      </c>
      <c r="E24" s="36" t="s">
        <v>172</v>
      </c>
      <c r="F24" s="36"/>
      <c r="G24" s="36"/>
      <c r="H24" s="36"/>
      <c r="I24" s="55"/>
      <c r="J24" s="55"/>
      <c r="K24" s="55"/>
      <c r="L24" s="55"/>
      <c r="M24" s="55"/>
      <c r="N24" s="55"/>
      <c r="O24" s="55"/>
      <c r="P24" s="36"/>
      <c r="Q24" s="36" t="s">
        <v>116</v>
      </c>
      <c r="R24" s="36" t="s">
        <v>120</v>
      </c>
      <c r="S24" s="36" t="s">
        <v>211</v>
      </c>
      <c r="T24" s="36" t="s">
        <v>172</v>
      </c>
      <c r="U24" s="36">
        <v>0</v>
      </c>
      <c r="V24" s="36">
        <v>0</v>
      </c>
      <c r="W24" s="36">
        <v>0</v>
      </c>
      <c r="X24" s="55"/>
      <c r="Y24" s="55"/>
      <c r="Z24" s="55"/>
      <c r="AA24" s="55"/>
      <c r="AB24" s="55"/>
      <c r="AC24" s="55"/>
      <c r="AD24" s="55"/>
      <c r="AE24" s="36"/>
      <c r="AF24" s="36" t="s">
        <v>212</v>
      </c>
      <c r="AG24" s="36" t="s">
        <v>213</v>
      </c>
      <c r="AH24" s="36" t="s">
        <v>214</v>
      </c>
      <c r="AI24" s="36" t="s">
        <v>215</v>
      </c>
      <c r="AJ24" s="36">
        <v>1.8811</v>
      </c>
      <c r="AK24" s="36">
        <v>1.8811</v>
      </c>
      <c r="AL24" s="36">
        <v>1.8811</v>
      </c>
      <c r="AM24" s="55"/>
      <c r="AN24" s="55"/>
      <c r="AO24" s="55"/>
      <c r="AP24" s="55"/>
      <c r="AQ24" s="55"/>
      <c r="AR24" s="55"/>
      <c r="AS24" s="55"/>
      <c r="AT24" s="36"/>
      <c r="AU24" s="36" t="s">
        <v>197</v>
      </c>
      <c r="AV24" s="36" t="s">
        <v>120</v>
      </c>
      <c r="AW24" s="36" t="s">
        <v>216</v>
      </c>
      <c r="AX24" s="36" t="s">
        <v>138</v>
      </c>
      <c r="AY24" s="36">
        <v>0.0124</v>
      </c>
      <c r="AZ24" s="36">
        <v>0.0124</v>
      </c>
      <c r="BA24" s="36">
        <v>0.0124</v>
      </c>
      <c r="BB24" s="55"/>
      <c r="BC24" s="55"/>
      <c r="BD24" s="55"/>
      <c r="BE24" s="55"/>
      <c r="BF24" s="55"/>
      <c r="BG24" s="55"/>
      <c r="BH24" s="55"/>
      <c r="BI24" s="36"/>
      <c r="BJ24" s="36" t="s">
        <v>116</v>
      </c>
      <c r="BK24" s="36" t="s">
        <v>126</v>
      </c>
      <c r="BL24" s="36" t="s">
        <v>200</v>
      </c>
      <c r="BM24" s="36" t="s">
        <v>185</v>
      </c>
      <c r="BN24" s="36">
        <f t="shared" si="0"/>
        <v>0</v>
      </c>
      <c r="BO24" s="36">
        <f t="shared" si="1"/>
        <v>0</v>
      </c>
      <c r="BP24" s="36"/>
      <c r="BQ24" s="55"/>
      <c r="BR24" s="55"/>
      <c r="BS24" s="55"/>
      <c r="BT24" s="55"/>
      <c r="BU24" s="55"/>
      <c r="BV24" s="55"/>
      <c r="BW24" s="55"/>
      <c r="BX24" s="36"/>
      <c r="BY24" s="36" t="s">
        <v>135</v>
      </c>
      <c r="BZ24" s="36" t="s">
        <v>217</v>
      </c>
      <c r="CA24" s="36" t="s">
        <v>218</v>
      </c>
      <c r="CB24" s="36" t="s">
        <v>219</v>
      </c>
      <c r="CC24" s="36">
        <f t="shared" si="2"/>
        <v>4.49</v>
      </c>
      <c r="CD24" s="36">
        <f t="shared" si="3"/>
        <v>4.49</v>
      </c>
      <c r="CE24" s="36">
        <v>4.49</v>
      </c>
      <c r="CF24" s="55"/>
      <c r="CG24" s="55"/>
      <c r="CH24" s="55"/>
      <c r="CI24" s="55"/>
      <c r="CJ24" s="55"/>
      <c r="CK24" s="55"/>
      <c r="CL24" s="55"/>
      <c r="CM24" s="36"/>
      <c r="CN24" s="36" t="s">
        <v>208</v>
      </c>
      <c r="CO24" s="36" t="s">
        <v>117</v>
      </c>
      <c r="CP24" s="36" t="s">
        <v>220</v>
      </c>
      <c r="CQ24" s="36" t="s">
        <v>210</v>
      </c>
      <c r="CR24" s="62">
        <v>0</v>
      </c>
      <c r="CS24" s="36">
        <v>0</v>
      </c>
      <c r="CT24" s="36">
        <v>0</v>
      </c>
      <c r="CU24" s="55"/>
      <c r="CV24" s="55"/>
      <c r="CW24" s="55"/>
      <c r="CX24" s="55"/>
      <c r="CY24" s="55"/>
      <c r="CZ24" s="55"/>
      <c r="DA24" s="55"/>
      <c r="DB24" s="5"/>
    </row>
    <row r="25" s="6" customFormat="1" customHeight="1" spans="1:106">
      <c r="A25" s="36"/>
      <c r="B25" s="37" t="s">
        <v>116</v>
      </c>
      <c r="C25" s="36" t="s">
        <v>117</v>
      </c>
      <c r="D25" s="36" t="s">
        <v>221</v>
      </c>
      <c r="E25" s="36" t="s">
        <v>172</v>
      </c>
      <c r="F25" s="36"/>
      <c r="G25" s="36"/>
      <c r="H25" s="36"/>
      <c r="I25" s="55"/>
      <c r="J25" s="55"/>
      <c r="K25" s="55"/>
      <c r="L25" s="55"/>
      <c r="M25" s="55"/>
      <c r="N25" s="55"/>
      <c r="O25" s="55"/>
      <c r="P25" s="36"/>
      <c r="Q25" s="36" t="s">
        <v>116</v>
      </c>
      <c r="R25" s="36" t="s">
        <v>120</v>
      </c>
      <c r="S25" s="36" t="s">
        <v>221</v>
      </c>
      <c r="T25" s="36" t="s">
        <v>172</v>
      </c>
      <c r="U25" s="36">
        <v>0</v>
      </c>
      <c r="V25" s="36">
        <v>0</v>
      </c>
      <c r="W25" s="36">
        <v>0</v>
      </c>
      <c r="X25" s="55"/>
      <c r="Y25" s="55"/>
      <c r="Z25" s="55"/>
      <c r="AA25" s="55"/>
      <c r="AB25" s="55"/>
      <c r="AC25" s="55"/>
      <c r="AD25" s="55"/>
      <c r="AE25" s="36"/>
      <c r="AF25" s="36" t="s">
        <v>130</v>
      </c>
      <c r="AG25" s="36" t="s">
        <v>117</v>
      </c>
      <c r="AH25" s="36" t="s">
        <v>131</v>
      </c>
      <c r="AI25" s="36" t="s">
        <v>132</v>
      </c>
      <c r="AJ25" s="36">
        <v>0.0676</v>
      </c>
      <c r="AK25" s="36">
        <v>0.0676</v>
      </c>
      <c r="AL25" s="36">
        <v>0.0676</v>
      </c>
      <c r="AM25" s="55"/>
      <c r="AN25" s="55"/>
      <c r="AO25" s="55"/>
      <c r="AP25" s="55"/>
      <c r="AQ25" s="55"/>
      <c r="AR25" s="55"/>
      <c r="AS25" s="55"/>
      <c r="AT25" s="36"/>
      <c r="AU25" s="36" t="s">
        <v>197</v>
      </c>
      <c r="AV25" s="36" t="s">
        <v>120</v>
      </c>
      <c r="AW25" s="36" t="s">
        <v>205</v>
      </c>
      <c r="AX25" s="36" t="s">
        <v>138</v>
      </c>
      <c r="AY25" s="36">
        <v>0.1239</v>
      </c>
      <c r="AZ25" s="36">
        <v>0.1239</v>
      </c>
      <c r="BA25" s="36">
        <v>0.1239</v>
      </c>
      <c r="BB25" s="55"/>
      <c r="BC25" s="55"/>
      <c r="BD25" s="55"/>
      <c r="BE25" s="55"/>
      <c r="BF25" s="55"/>
      <c r="BG25" s="55"/>
      <c r="BH25" s="55"/>
      <c r="BI25" s="36"/>
      <c r="BJ25" s="36" t="s">
        <v>116</v>
      </c>
      <c r="BK25" s="36" t="s">
        <v>126</v>
      </c>
      <c r="BL25" s="36" t="s">
        <v>222</v>
      </c>
      <c r="BM25" s="36" t="s">
        <v>185</v>
      </c>
      <c r="BN25" s="36">
        <f t="shared" si="0"/>
        <v>0</v>
      </c>
      <c r="BO25" s="36">
        <f t="shared" si="1"/>
        <v>0</v>
      </c>
      <c r="BP25" s="36"/>
      <c r="BQ25" s="55"/>
      <c r="BR25" s="55"/>
      <c r="BS25" s="55"/>
      <c r="BT25" s="55"/>
      <c r="BU25" s="55"/>
      <c r="BV25" s="55"/>
      <c r="BW25" s="55"/>
      <c r="BX25" s="36"/>
      <c r="BY25" s="36" t="s">
        <v>144</v>
      </c>
      <c r="BZ25" s="36" t="s">
        <v>223</v>
      </c>
      <c r="CA25" s="36" t="s">
        <v>224</v>
      </c>
      <c r="CB25" s="36" t="s">
        <v>219</v>
      </c>
      <c r="CC25" s="36">
        <f t="shared" si="2"/>
        <v>1.8</v>
      </c>
      <c r="CD25" s="36">
        <f t="shared" si="3"/>
        <v>1.8</v>
      </c>
      <c r="CE25" s="36">
        <v>1.8</v>
      </c>
      <c r="CF25" s="55"/>
      <c r="CG25" s="55"/>
      <c r="CH25" s="55"/>
      <c r="CI25" s="55"/>
      <c r="CJ25" s="55"/>
      <c r="CK25" s="55"/>
      <c r="CL25" s="55"/>
      <c r="CM25" s="36"/>
      <c r="CN25" s="36" t="s">
        <v>208</v>
      </c>
      <c r="CO25" s="36" t="s">
        <v>117</v>
      </c>
      <c r="CP25" s="36" t="s">
        <v>225</v>
      </c>
      <c r="CQ25" s="36" t="s">
        <v>210</v>
      </c>
      <c r="CR25" s="62">
        <v>0</v>
      </c>
      <c r="CS25" s="36">
        <v>0</v>
      </c>
      <c r="CT25" s="36">
        <v>0</v>
      </c>
      <c r="CU25" s="55"/>
      <c r="CV25" s="55"/>
      <c r="CW25" s="55"/>
      <c r="CX25" s="55"/>
      <c r="CY25" s="55"/>
      <c r="CZ25" s="55"/>
      <c r="DA25" s="55"/>
      <c r="DB25" s="5"/>
    </row>
    <row r="26" s="6" customFormat="1" customHeight="1" spans="1:106">
      <c r="A26" s="36"/>
      <c r="B26" s="37" t="s">
        <v>116</v>
      </c>
      <c r="C26" s="36" t="s">
        <v>117</v>
      </c>
      <c r="D26" s="36" t="s">
        <v>226</v>
      </c>
      <c r="E26" s="36" t="s">
        <v>172</v>
      </c>
      <c r="F26" s="36"/>
      <c r="G26" s="36"/>
      <c r="H26" s="36"/>
      <c r="I26" s="55"/>
      <c r="J26" s="55"/>
      <c r="K26" s="55"/>
      <c r="L26" s="55"/>
      <c r="M26" s="55"/>
      <c r="N26" s="55"/>
      <c r="O26" s="55"/>
      <c r="P26" s="36"/>
      <c r="Q26" s="36" t="s">
        <v>116</v>
      </c>
      <c r="R26" s="36" t="s">
        <v>120</v>
      </c>
      <c r="S26" s="36" t="s">
        <v>226</v>
      </c>
      <c r="T26" s="36" t="s">
        <v>172</v>
      </c>
      <c r="U26" s="36">
        <v>0</v>
      </c>
      <c r="V26" s="36">
        <v>0</v>
      </c>
      <c r="W26" s="36">
        <v>0</v>
      </c>
      <c r="X26" s="55"/>
      <c r="Y26" s="55"/>
      <c r="Z26" s="55"/>
      <c r="AA26" s="55"/>
      <c r="AB26" s="55"/>
      <c r="AC26" s="55"/>
      <c r="AD26" s="55"/>
      <c r="AE26" s="36"/>
      <c r="AF26" s="36" t="s">
        <v>156</v>
      </c>
      <c r="AG26" s="36" t="s">
        <v>117</v>
      </c>
      <c r="AH26" s="36" t="s">
        <v>157</v>
      </c>
      <c r="AI26" s="36" t="s">
        <v>132</v>
      </c>
      <c r="AJ26" s="36">
        <v>0.1199</v>
      </c>
      <c r="AK26" s="36">
        <v>0.1199</v>
      </c>
      <c r="AL26" s="36">
        <v>0.1199</v>
      </c>
      <c r="AM26" s="55"/>
      <c r="AN26" s="55"/>
      <c r="AO26" s="55"/>
      <c r="AP26" s="55"/>
      <c r="AQ26" s="55"/>
      <c r="AR26" s="55"/>
      <c r="AS26" s="55"/>
      <c r="AT26" s="36"/>
      <c r="AU26" s="36" t="s">
        <v>130</v>
      </c>
      <c r="AV26" s="36" t="s">
        <v>120</v>
      </c>
      <c r="AW26" s="36" t="s">
        <v>131</v>
      </c>
      <c r="AX26" s="36" t="s">
        <v>132</v>
      </c>
      <c r="AY26" s="36">
        <v>0.0216</v>
      </c>
      <c r="AZ26" s="36">
        <v>0.0216</v>
      </c>
      <c r="BA26" s="36">
        <v>0.0216</v>
      </c>
      <c r="BB26" s="55"/>
      <c r="BC26" s="55"/>
      <c r="BD26" s="55"/>
      <c r="BE26" s="55"/>
      <c r="BF26" s="55"/>
      <c r="BG26" s="55"/>
      <c r="BH26" s="55"/>
      <c r="BI26" s="36"/>
      <c r="BJ26" s="36" t="s">
        <v>116</v>
      </c>
      <c r="BK26" s="36" t="s">
        <v>126</v>
      </c>
      <c r="BL26" s="36" t="s">
        <v>227</v>
      </c>
      <c r="BM26" s="36" t="s">
        <v>185</v>
      </c>
      <c r="BN26" s="36">
        <f t="shared" si="0"/>
        <v>0</v>
      </c>
      <c r="BO26" s="36">
        <f t="shared" si="1"/>
        <v>0</v>
      </c>
      <c r="BP26" s="36"/>
      <c r="BQ26" s="55"/>
      <c r="BR26" s="55"/>
      <c r="BS26" s="55"/>
      <c r="BT26" s="55"/>
      <c r="BU26" s="55"/>
      <c r="BV26" s="55"/>
      <c r="BW26" s="55"/>
      <c r="BX26" s="36"/>
      <c r="BY26" s="36" t="s">
        <v>152</v>
      </c>
      <c r="BZ26" s="36" t="s">
        <v>228</v>
      </c>
      <c r="CA26" s="36" t="s">
        <v>229</v>
      </c>
      <c r="CB26" s="36" t="s">
        <v>219</v>
      </c>
      <c r="CC26" s="36">
        <f t="shared" si="2"/>
        <v>1.3</v>
      </c>
      <c r="CD26" s="36">
        <f t="shared" si="3"/>
        <v>1.3</v>
      </c>
      <c r="CE26" s="36">
        <v>1.3</v>
      </c>
      <c r="CF26" s="55"/>
      <c r="CG26" s="55"/>
      <c r="CH26" s="55"/>
      <c r="CI26" s="55"/>
      <c r="CJ26" s="55"/>
      <c r="CK26" s="55"/>
      <c r="CL26" s="55"/>
      <c r="CM26" s="36"/>
      <c r="CN26" s="36" t="s">
        <v>208</v>
      </c>
      <c r="CO26" s="36" t="s">
        <v>117</v>
      </c>
      <c r="CP26" s="36" t="s">
        <v>230</v>
      </c>
      <c r="CQ26" s="36" t="s">
        <v>210</v>
      </c>
      <c r="CR26" s="62">
        <v>0</v>
      </c>
      <c r="CS26" s="36">
        <v>0</v>
      </c>
      <c r="CT26" s="36">
        <v>0</v>
      </c>
      <c r="CU26" s="55"/>
      <c r="CV26" s="55"/>
      <c r="CW26" s="55"/>
      <c r="CX26" s="55"/>
      <c r="CY26" s="55"/>
      <c r="CZ26" s="55"/>
      <c r="DA26" s="55"/>
      <c r="DB26" s="5"/>
    </row>
    <row r="27" s="6" customFormat="1" customHeight="1" spans="1:106">
      <c r="A27" s="36"/>
      <c r="B27" s="37" t="s">
        <v>116</v>
      </c>
      <c r="C27" s="36" t="s">
        <v>117</v>
      </c>
      <c r="D27" s="36" t="s">
        <v>231</v>
      </c>
      <c r="E27" s="36" t="s">
        <v>172</v>
      </c>
      <c r="F27" s="36"/>
      <c r="G27" s="36"/>
      <c r="H27" s="36"/>
      <c r="I27" s="55"/>
      <c r="J27" s="55"/>
      <c r="K27" s="55"/>
      <c r="L27" s="55"/>
      <c r="M27" s="55"/>
      <c r="N27" s="55"/>
      <c r="O27" s="55"/>
      <c r="P27" s="36"/>
      <c r="Q27" s="36" t="s">
        <v>116</v>
      </c>
      <c r="R27" s="36" t="s">
        <v>120</v>
      </c>
      <c r="S27" s="36" t="s">
        <v>231</v>
      </c>
      <c r="T27" s="36" t="s">
        <v>172</v>
      </c>
      <c r="U27" s="36">
        <v>0</v>
      </c>
      <c r="V27" s="36">
        <v>0</v>
      </c>
      <c r="W27" s="36">
        <v>0</v>
      </c>
      <c r="X27" s="55"/>
      <c r="Y27" s="55"/>
      <c r="Z27" s="55"/>
      <c r="AA27" s="55"/>
      <c r="AB27" s="55"/>
      <c r="AC27" s="55"/>
      <c r="AD27" s="55"/>
      <c r="AE27" s="36"/>
      <c r="AF27" s="36" t="s">
        <v>164</v>
      </c>
      <c r="AG27" s="36" t="s">
        <v>117</v>
      </c>
      <c r="AH27" s="36" t="s">
        <v>165</v>
      </c>
      <c r="AI27" s="36" t="s">
        <v>132</v>
      </c>
      <c r="AJ27" s="36">
        <v>0.12</v>
      </c>
      <c r="AK27" s="36">
        <v>0.12</v>
      </c>
      <c r="AL27" s="36">
        <v>0.12</v>
      </c>
      <c r="AM27" s="55"/>
      <c r="AN27" s="55"/>
      <c r="AO27" s="55"/>
      <c r="AP27" s="55"/>
      <c r="AQ27" s="55"/>
      <c r="AR27" s="55"/>
      <c r="AS27" s="55"/>
      <c r="AT27" s="36"/>
      <c r="AU27" s="36" t="s">
        <v>169</v>
      </c>
      <c r="AV27" s="36" t="s">
        <v>120</v>
      </c>
      <c r="AW27" s="36" t="s">
        <v>170</v>
      </c>
      <c r="AX27" s="36" t="s">
        <v>132</v>
      </c>
      <c r="AY27" s="36">
        <v>0.108</v>
      </c>
      <c r="AZ27" s="36">
        <v>0.108</v>
      </c>
      <c r="BA27" s="36">
        <v>0.108</v>
      </c>
      <c r="BB27" s="55"/>
      <c r="BC27" s="55"/>
      <c r="BD27" s="55"/>
      <c r="BE27" s="55"/>
      <c r="BF27" s="55"/>
      <c r="BG27" s="55"/>
      <c r="BH27" s="55"/>
      <c r="BI27" s="36"/>
      <c r="BJ27" s="36" t="s">
        <v>116</v>
      </c>
      <c r="BK27" s="36" t="s">
        <v>126</v>
      </c>
      <c r="BL27" s="36" t="s">
        <v>232</v>
      </c>
      <c r="BM27" s="36" t="s">
        <v>185</v>
      </c>
      <c r="BN27" s="36">
        <f t="shared" si="0"/>
        <v>0</v>
      </c>
      <c r="BO27" s="36">
        <f t="shared" si="1"/>
        <v>0</v>
      </c>
      <c r="BP27" s="36"/>
      <c r="BQ27" s="55"/>
      <c r="BR27" s="55"/>
      <c r="BS27" s="55"/>
      <c r="BT27" s="55"/>
      <c r="BU27" s="55"/>
      <c r="BV27" s="55"/>
      <c r="BW27" s="55"/>
      <c r="BX27" s="36"/>
      <c r="BY27" s="36" t="s">
        <v>152</v>
      </c>
      <c r="BZ27" s="36" t="s">
        <v>228</v>
      </c>
      <c r="CA27" s="36" t="s">
        <v>233</v>
      </c>
      <c r="CB27" s="36" t="s">
        <v>219</v>
      </c>
      <c r="CC27" s="36">
        <f t="shared" si="2"/>
        <v>0.05</v>
      </c>
      <c r="CD27" s="36">
        <f t="shared" si="3"/>
        <v>0.05</v>
      </c>
      <c r="CE27" s="36">
        <v>0.05</v>
      </c>
      <c r="CF27" s="55"/>
      <c r="CG27" s="55"/>
      <c r="CH27" s="55"/>
      <c r="CI27" s="55"/>
      <c r="CJ27" s="55"/>
      <c r="CK27" s="55"/>
      <c r="CL27" s="55"/>
      <c r="CM27" s="36"/>
      <c r="CN27" s="36" t="s">
        <v>208</v>
      </c>
      <c r="CO27" s="36" t="s">
        <v>117</v>
      </c>
      <c r="CP27" s="36" t="s">
        <v>234</v>
      </c>
      <c r="CQ27" s="36" t="s">
        <v>210</v>
      </c>
      <c r="CR27" s="62">
        <v>0</v>
      </c>
      <c r="CS27" s="36">
        <v>0</v>
      </c>
      <c r="CT27" s="36">
        <v>0</v>
      </c>
      <c r="CU27" s="55"/>
      <c r="CV27" s="55"/>
      <c r="CW27" s="55"/>
      <c r="CX27" s="55"/>
      <c r="CY27" s="55"/>
      <c r="CZ27" s="55"/>
      <c r="DA27" s="55"/>
      <c r="DB27" s="5"/>
    </row>
    <row r="28" s="6" customFormat="1" customHeight="1" spans="1:106">
      <c r="A28" s="36"/>
      <c r="B28" s="37" t="s">
        <v>116</v>
      </c>
      <c r="C28" s="36" t="s">
        <v>117</v>
      </c>
      <c r="D28" s="36" t="s">
        <v>235</v>
      </c>
      <c r="E28" s="36" t="s">
        <v>172</v>
      </c>
      <c r="F28" s="36"/>
      <c r="G28" s="36"/>
      <c r="H28" s="36"/>
      <c r="I28" s="55"/>
      <c r="J28" s="55"/>
      <c r="K28" s="55"/>
      <c r="L28" s="55"/>
      <c r="M28" s="55"/>
      <c r="N28" s="55"/>
      <c r="O28" s="55"/>
      <c r="P28" s="36"/>
      <c r="Q28" s="36" t="s">
        <v>116</v>
      </c>
      <c r="R28" s="36" t="s">
        <v>120</v>
      </c>
      <c r="S28" s="36" t="s">
        <v>236</v>
      </c>
      <c r="T28" s="36" t="s">
        <v>172</v>
      </c>
      <c r="U28" s="36">
        <v>0</v>
      </c>
      <c r="V28" s="36">
        <v>0</v>
      </c>
      <c r="W28" s="36">
        <v>0</v>
      </c>
      <c r="X28" s="55"/>
      <c r="Y28" s="55"/>
      <c r="Z28" s="55"/>
      <c r="AA28" s="55"/>
      <c r="AB28" s="55"/>
      <c r="AC28" s="55"/>
      <c r="AD28" s="55"/>
      <c r="AE28" s="36"/>
      <c r="AF28" s="36" t="s">
        <v>169</v>
      </c>
      <c r="AG28" s="36" t="s">
        <v>117</v>
      </c>
      <c r="AH28" s="36" t="s">
        <v>170</v>
      </c>
      <c r="AI28" s="36" t="s">
        <v>132</v>
      </c>
      <c r="AJ28" s="36">
        <v>0.4508</v>
      </c>
      <c r="AK28" s="36">
        <v>0.4508</v>
      </c>
      <c r="AL28" s="36">
        <v>0.4508</v>
      </c>
      <c r="AM28" s="55"/>
      <c r="AN28" s="55"/>
      <c r="AO28" s="55"/>
      <c r="AP28" s="55"/>
      <c r="AQ28" s="55"/>
      <c r="AR28" s="55"/>
      <c r="AS28" s="55"/>
      <c r="AT28" s="36"/>
      <c r="AU28" s="36" t="s">
        <v>180</v>
      </c>
      <c r="AV28" s="36" t="s">
        <v>120</v>
      </c>
      <c r="AW28" s="36" t="s">
        <v>181</v>
      </c>
      <c r="AX28" s="36" t="s">
        <v>132</v>
      </c>
      <c r="AY28" s="36">
        <v>0.0592</v>
      </c>
      <c r="AZ28" s="36">
        <v>0.0592</v>
      </c>
      <c r="BA28" s="36">
        <v>0.0592</v>
      </c>
      <c r="BB28" s="55"/>
      <c r="BC28" s="55"/>
      <c r="BD28" s="55"/>
      <c r="BE28" s="55"/>
      <c r="BF28" s="55"/>
      <c r="BG28" s="55"/>
      <c r="BH28" s="55"/>
      <c r="BI28" s="36"/>
      <c r="BJ28" s="36" t="s">
        <v>116</v>
      </c>
      <c r="BK28" s="36" t="s">
        <v>126</v>
      </c>
      <c r="BL28" s="36" t="s">
        <v>237</v>
      </c>
      <c r="BM28" s="36" t="s">
        <v>185</v>
      </c>
      <c r="BN28" s="36">
        <f t="shared" si="0"/>
        <v>0</v>
      </c>
      <c r="BO28" s="36">
        <f t="shared" si="1"/>
        <v>0</v>
      </c>
      <c r="BP28" s="36"/>
      <c r="BQ28" s="55"/>
      <c r="BR28" s="55"/>
      <c r="BS28" s="55"/>
      <c r="BT28" s="55"/>
      <c r="BU28" s="55"/>
      <c r="BV28" s="55"/>
      <c r="BW28" s="55"/>
      <c r="BX28" s="36"/>
      <c r="BY28" s="36" t="s">
        <v>190</v>
      </c>
      <c r="BZ28" s="36" t="s">
        <v>238</v>
      </c>
      <c r="CA28" s="36" t="s">
        <v>239</v>
      </c>
      <c r="CB28" s="36" t="s">
        <v>219</v>
      </c>
      <c r="CC28" s="36">
        <f t="shared" si="2"/>
        <v>0.65</v>
      </c>
      <c r="CD28" s="36">
        <f t="shared" si="3"/>
        <v>0.65</v>
      </c>
      <c r="CE28" s="36">
        <v>0.65</v>
      </c>
      <c r="CF28" s="55"/>
      <c r="CG28" s="55"/>
      <c r="CH28" s="55"/>
      <c r="CI28" s="55"/>
      <c r="CJ28" s="55"/>
      <c r="CK28" s="55"/>
      <c r="CL28" s="55"/>
      <c r="CM28" s="36"/>
      <c r="CN28" s="36" t="s">
        <v>240</v>
      </c>
      <c r="CO28" s="36" t="s">
        <v>182</v>
      </c>
      <c r="CP28" s="36" t="s">
        <v>241</v>
      </c>
      <c r="CQ28" s="36" t="s">
        <v>210</v>
      </c>
      <c r="CR28" s="62">
        <v>9.1156</v>
      </c>
      <c r="CS28" s="36">
        <v>9.1156</v>
      </c>
      <c r="CT28" s="36">
        <v>9.1156</v>
      </c>
      <c r="CU28" s="55"/>
      <c r="CV28" s="55"/>
      <c r="CW28" s="55"/>
      <c r="CX28" s="55"/>
      <c r="CY28" s="55"/>
      <c r="CZ28" s="55"/>
      <c r="DA28" s="55"/>
      <c r="DB28" s="5"/>
    </row>
    <row r="29" s="6" customFormat="1" customHeight="1" spans="1:106">
      <c r="A29" s="36"/>
      <c r="B29" s="37" t="s">
        <v>116</v>
      </c>
      <c r="C29" s="36" t="s">
        <v>117</v>
      </c>
      <c r="D29" s="36" t="s">
        <v>242</v>
      </c>
      <c r="E29" s="36" t="s">
        <v>172</v>
      </c>
      <c r="F29" s="36"/>
      <c r="G29" s="36"/>
      <c r="H29" s="36"/>
      <c r="I29" s="55"/>
      <c r="J29" s="55"/>
      <c r="K29" s="55"/>
      <c r="L29" s="55"/>
      <c r="M29" s="55"/>
      <c r="N29" s="55"/>
      <c r="O29" s="55"/>
      <c r="P29" s="36"/>
      <c r="Q29" s="36" t="s">
        <v>116</v>
      </c>
      <c r="R29" s="36" t="s">
        <v>120</v>
      </c>
      <c r="S29" s="36" t="s">
        <v>243</v>
      </c>
      <c r="T29" s="36" t="s">
        <v>172</v>
      </c>
      <c r="U29" s="36">
        <v>0</v>
      </c>
      <c r="V29" s="36">
        <v>0</v>
      </c>
      <c r="W29" s="36">
        <v>0</v>
      </c>
      <c r="X29" s="55"/>
      <c r="Y29" s="55"/>
      <c r="Z29" s="55"/>
      <c r="AA29" s="55"/>
      <c r="AB29" s="55"/>
      <c r="AC29" s="55"/>
      <c r="AD29" s="55"/>
      <c r="AE29" s="36"/>
      <c r="AF29" s="36" t="s">
        <v>175</v>
      </c>
      <c r="AG29" s="36" t="s">
        <v>117</v>
      </c>
      <c r="AH29" s="36" t="s">
        <v>176</v>
      </c>
      <c r="AI29" s="36" t="s">
        <v>132</v>
      </c>
      <c r="AJ29" s="36">
        <v>0.1303</v>
      </c>
      <c r="AK29" s="36">
        <v>0.1303</v>
      </c>
      <c r="AL29" s="36">
        <v>0.1303</v>
      </c>
      <c r="AM29" s="55"/>
      <c r="AN29" s="55"/>
      <c r="AO29" s="55"/>
      <c r="AP29" s="55"/>
      <c r="AQ29" s="55"/>
      <c r="AR29" s="55"/>
      <c r="AS29" s="55"/>
      <c r="AT29" s="36"/>
      <c r="AU29" s="36" t="s">
        <v>201</v>
      </c>
      <c r="AV29" s="36" t="s">
        <v>120</v>
      </c>
      <c r="AW29" s="36" t="s">
        <v>202</v>
      </c>
      <c r="AX29" s="36" t="s">
        <v>203</v>
      </c>
      <c r="AY29" s="36">
        <v>0.045</v>
      </c>
      <c r="AZ29" s="36">
        <v>0.045</v>
      </c>
      <c r="BA29" s="36">
        <v>0.045</v>
      </c>
      <c r="BB29" s="55"/>
      <c r="BC29" s="55"/>
      <c r="BD29" s="55"/>
      <c r="BE29" s="55"/>
      <c r="BF29" s="55"/>
      <c r="BG29" s="55"/>
      <c r="BH29" s="55"/>
      <c r="BI29" s="36"/>
      <c r="BJ29" s="36" t="s">
        <v>116</v>
      </c>
      <c r="BK29" s="36" t="s">
        <v>126</v>
      </c>
      <c r="BL29" s="36" t="s">
        <v>244</v>
      </c>
      <c r="BM29" s="36" t="s">
        <v>185</v>
      </c>
      <c r="BN29" s="36">
        <f t="shared" si="0"/>
        <v>0</v>
      </c>
      <c r="BO29" s="36">
        <f t="shared" si="1"/>
        <v>0</v>
      </c>
      <c r="BP29" s="36"/>
      <c r="BQ29" s="55"/>
      <c r="BR29" s="55"/>
      <c r="BS29" s="55"/>
      <c r="BT29" s="55"/>
      <c r="BU29" s="55"/>
      <c r="BV29" s="55"/>
      <c r="BW29" s="55"/>
      <c r="BX29" s="36"/>
      <c r="BY29" s="36" t="s">
        <v>197</v>
      </c>
      <c r="BZ29" s="36" t="s">
        <v>126</v>
      </c>
      <c r="CA29" s="36" t="s">
        <v>245</v>
      </c>
      <c r="CB29" s="36" t="s">
        <v>219</v>
      </c>
      <c r="CC29" s="36">
        <f t="shared" si="2"/>
        <v>0</v>
      </c>
      <c r="CD29" s="36">
        <f t="shared" si="3"/>
        <v>0</v>
      </c>
      <c r="CE29" s="36"/>
      <c r="CF29" s="55"/>
      <c r="CG29" s="55"/>
      <c r="CH29" s="55"/>
      <c r="CI29" s="55"/>
      <c r="CJ29" s="55"/>
      <c r="CK29" s="55"/>
      <c r="CL29" s="55"/>
      <c r="CM29" s="36"/>
      <c r="CN29" s="36" t="s">
        <v>240</v>
      </c>
      <c r="CO29" s="36" t="s">
        <v>182</v>
      </c>
      <c r="CP29" s="36" t="s">
        <v>246</v>
      </c>
      <c r="CQ29" s="36" t="s">
        <v>210</v>
      </c>
      <c r="CR29" s="62">
        <v>1.859</v>
      </c>
      <c r="CS29" s="36">
        <v>1.859</v>
      </c>
      <c r="CT29" s="36">
        <v>1.859</v>
      </c>
      <c r="CU29" s="55"/>
      <c r="CV29" s="55"/>
      <c r="CW29" s="55"/>
      <c r="CX29" s="55"/>
      <c r="CY29" s="55"/>
      <c r="CZ29" s="55"/>
      <c r="DA29" s="55"/>
      <c r="DB29" s="5"/>
    </row>
    <row r="30" s="6" customFormat="1" customHeight="1" spans="1:106">
      <c r="A30" s="36"/>
      <c r="B30" s="37" t="s">
        <v>116</v>
      </c>
      <c r="C30" s="36" t="s">
        <v>117</v>
      </c>
      <c r="D30" s="36" t="s">
        <v>247</v>
      </c>
      <c r="E30" s="36" t="s">
        <v>172</v>
      </c>
      <c r="F30" s="36"/>
      <c r="G30" s="36"/>
      <c r="H30" s="36"/>
      <c r="I30" s="55"/>
      <c r="J30" s="55"/>
      <c r="K30" s="55"/>
      <c r="L30" s="55"/>
      <c r="M30" s="55"/>
      <c r="N30" s="55"/>
      <c r="O30" s="55"/>
      <c r="P30" s="36"/>
      <c r="Q30" s="36" t="s">
        <v>116</v>
      </c>
      <c r="R30" s="36" t="s">
        <v>120</v>
      </c>
      <c r="S30" s="36" t="s">
        <v>248</v>
      </c>
      <c r="T30" s="36" t="s">
        <v>172</v>
      </c>
      <c r="U30" s="36">
        <v>0</v>
      </c>
      <c r="V30" s="36">
        <v>0</v>
      </c>
      <c r="W30" s="36">
        <v>0</v>
      </c>
      <c r="X30" s="55"/>
      <c r="Y30" s="55"/>
      <c r="Z30" s="55"/>
      <c r="AA30" s="55"/>
      <c r="AB30" s="55"/>
      <c r="AC30" s="55"/>
      <c r="AD30" s="55"/>
      <c r="AE30" s="36"/>
      <c r="AF30" s="36" t="s">
        <v>180</v>
      </c>
      <c r="AG30" s="36" t="s">
        <v>117</v>
      </c>
      <c r="AH30" s="36" t="s">
        <v>181</v>
      </c>
      <c r="AI30" s="36" t="s">
        <v>132</v>
      </c>
      <c r="AJ30" s="36">
        <v>0.1172</v>
      </c>
      <c r="AK30" s="36">
        <v>0.1172</v>
      </c>
      <c r="AL30" s="36">
        <v>0.1172</v>
      </c>
      <c r="AM30" s="55"/>
      <c r="AN30" s="55"/>
      <c r="AO30" s="55"/>
      <c r="AP30" s="55"/>
      <c r="AQ30" s="55"/>
      <c r="AR30" s="55"/>
      <c r="AS30" s="55"/>
      <c r="AT30" s="36"/>
      <c r="AU30" s="36" t="s">
        <v>212</v>
      </c>
      <c r="AV30" s="36" t="s">
        <v>213</v>
      </c>
      <c r="AW30" s="36" t="s">
        <v>214</v>
      </c>
      <c r="AX30" s="36" t="s">
        <v>215</v>
      </c>
      <c r="AY30" s="36">
        <v>0.7809</v>
      </c>
      <c r="AZ30" s="36">
        <v>0.7809</v>
      </c>
      <c r="BA30" s="36">
        <v>0.7809</v>
      </c>
      <c r="BB30" s="55"/>
      <c r="BC30" s="55"/>
      <c r="BD30" s="55"/>
      <c r="BE30" s="55"/>
      <c r="BF30" s="55"/>
      <c r="BG30" s="55"/>
      <c r="BH30" s="55"/>
      <c r="BI30" s="36"/>
      <c r="BJ30" s="36" t="s">
        <v>116</v>
      </c>
      <c r="BK30" s="36" t="s">
        <v>126</v>
      </c>
      <c r="BL30" s="36" t="s">
        <v>249</v>
      </c>
      <c r="BM30" s="36" t="s">
        <v>185</v>
      </c>
      <c r="BN30" s="36">
        <f t="shared" si="0"/>
        <v>0</v>
      </c>
      <c r="BO30" s="36">
        <f t="shared" si="1"/>
        <v>0</v>
      </c>
      <c r="BP30" s="36"/>
      <c r="BQ30" s="55"/>
      <c r="BR30" s="55"/>
      <c r="BS30" s="55"/>
      <c r="BT30" s="55"/>
      <c r="BU30" s="55"/>
      <c r="BV30" s="55"/>
      <c r="BW30" s="55"/>
      <c r="BX30" s="36"/>
      <c r="BY30" s="36" t="s">
        <v>197</v>
      </c>
      <c r="BZ30" s="36" t="s">
        <v>126</v>
      </c>
      <c r="CA30" s="36" t="s">
        <v>250</v>
      </c>
      <c r="CB30" s="36" t="s">
        <v>219</v>
      </c>
      <c r="CC30" s="36">
        <f t="shared" si="2"/>
        <v>0.22</v>
      </c>
      <c r="CD30" s="36">
        <f t="shared" si="3"/>
        <v>0.22</v>
      </c>
      <c r="CE30" s="36">
        <v>0.22</v>
      </c>
      <c r="CF30" s="55"/>
      <c r="CG30" s="55"/>
      <c r="CH30" s="55"/>
      <c r="CI30" s="55"/>
      <c r="CJ30" s="55"/>
      <c r="CK30" s="55"/>
      <c r="CL30" s="55"/>
      <c r="CM30" s="36"/>
      <c r="CN30" s="36" t="s">
        <v>251</v>
      </c>
      <c r="CO30" s="36" t="s">
        <v>252</v>
      </c>
      <c r="CP30" s="36" t="s">
        <v>253</v>
      </c>
      <c r="CQ30" s="36" t="s">
        <v>254</v>
      </c>
      <c r="CR30" s="62">
        <v>0</v>
      </c>
      <c r="CS30" s="36">
        <v>0</v>
      </c>
      <c r="CT30" s="36">
        <v>0</v>
      </c>
      <c r="CU30" s="55"/>
      <c r="CV30" s="55"/>
      <c r="CW30" s="55"/>
      <c r="CX30" s="55"/>
      <c r="CY30" s="55"/>
      <c r="CZ30" s="55"/>
      <c r="DA30" s="55"/>
      <c r="DB30" s="5"/>
    </row>
    <row r="31" s="6" customFormat="1" customHeight="1" spans="1:106">
      <c r="A31" s="36"/>
      <c r="B31" s="37" t="s">
        <v>116</v>
      </c>
      <c r="C31" s="36" t="s">
        <v>117</v>
      </c>
      <c r="D31" s="36" t="s">
        <v>255</v>
      </c>
      <c r="E31" s="36" t="s">
        <v>172</v>
      </c>
      <c r="F31" s="36"/>
      <c r="G31" s="36"/>
      <c r="H31" s="36"/>
      <c r="I31" s="55"/>
      <c r="J31" s="55"/>
      <c r="K31" s="55"/>
      <c r="L31" s="55"/>
      <c r="M31" s="55"/>
      <c r="N31" s="55"/>
      <c r="O31" s="55"/>
      <c r="P31" s="36"/>
      <c r="Q31" s="36" t="s">
        <v>116</v>
      </c>
      <c r="R31" s="36" t="s">
        <v>120</v>
      </c>
      <c r="S31" s="36" t="s">
        <v>235</v>
      </c>
      <c r="T31" s="36" t="s">
        <v>172</v>
      </c>
      <c r="U31" s="36">
        <v>0</v>
      </c>
      <c r="V31" s="36">
        <v>0</v>
      </c>
      <c r="W31" s="36">
        <v>0</v>
      </c>
      <c r="X31" s="55"/>
      <c r="Y31" s="55"/>
      <c r="Z31" s="55"/>
      <c r="AA31" s="55"/>
      <c r="AB31" s="55"/>
      <c r="AC31" s="55"/>
      <c r="AD31" s="55"/>
      <c r="AE31" s="36"/>
      <c r="AF31" s="36" t="s">
        <v>122</v>
      </c>
      <c r="AG31" s="36" t="s">
        <v>123</v>
      </c>
      <c r="AH31" s="36" t="s">
        <v>124</v>
      </c>
      <c r="AI31" s="36" t="s">
        <v>125</v>
      </c>
      <c r="AJ31" s="36">
        <v>0.0879</v>
      </c>
      <c r="AK31" s="36">
        <v>0.0879</v>
      </c>
      <c r="AL31" s="36">
        <v>0.0879</v>
      </c>
      <c r="AM31" s="55"/>
      <c r="AN31" s="55"/>
      <c r="AO31" s="55"/>
      <c r="AP31" s="55"/>
      <c r="AQ31" s="55"/>
      <c r="AR31" s="55"/>
      <c r="AS31" s="55"/>
      <c r="AT31" s="36"/>
      <c r="AU31" s="36"/>
      <c r="AV31" s="36"/>
      <c r="AW31" s="36"/>
      <c r="AX31" s="36" t="s">
        <v>256</v>
      </c>
      <c r="AY31" s="36">
        <v>13.5347</v>
      </c>
      <c r="AZ31" s="36">
        <v>13.5347</v>
      </c>
      <c r="BA31" s="36">
        <v>13.5347</v>
      </c>
      <c r="BB31" s="55"/>
      <c r="BC31" s="55"/>
      <c r="BD31" s="55"/>
      <c r="BE31" s="55"/>
      <c r="BF31" s="55"/>
      <c r="BG31" s="55"/>
      <c r="BH31" s="55"/>
      <c r="BI31" s="36"/>
      <c r="BJ31" s="36" t="s">
        <v>116</v>
      </c>
      <c r="BK31" s="36" t="s">
        <v>126</v>
      </c>
      <c r="BL31" s="36" t="s">
        <v>257</v>
      </c>
      <c r="BM31" s="36" t="s">
        <v>185</v>
      </c>
      <c r="BN31" s="36">
        <f t="shared" si="0"/>
        <v>0</v>
      </c>
      <c r="BO31" s="36">
        <f t="shared" si="1"/>
        <v>0</v>
      </c>
      <c r="BP31" s="36"/>
      <c r="BQ31" s="55"/>
      <c r="BR31" s="55"/>
      <c r="BS31" s="55"/>
      <c r="BT31" s="55"/>
      <c r="BU31" s="55"/>
      <c r="BV31" s="55"/>
      <c r="BW31" s="55"/>
      <c r="BX31" s="36"/>
      <c r="BY31" s="36" t="s">
        <v>197</v>
      </c>
      <c r="BZ31" s="36" t="s">
        <v>126</v>
      </c>
      <c r="CA31" s="36" t="s">
        <v>258</v>
      </c>
      <c r="CB31" s="36" t="s">
        <v>219</v>
      </c>
      <c r="CC31" s="36">
        <f t="shared" si="2"/>
        <v>0</v>
      </c>
      <c r="CD31" s="36">
        <f t="shared" si="3"/>
        <v>0</v>
      </c>
      <c r="CE31" s="36"/>
      <c r="CF31" s="55"/>
      <c r="CG31" s="55"/>
      <c r="CH31" s="55"/>
      <c r="CI31" s="55"/>
      <c r="CJ31" s="55"/>
      <c r="CK31" s="55"/>
      <c r="CL31" s="55"/>
      <c r="CM31" s="36"/>
      <c r="CN31" s="36" t="s">
        <v>251</v>
      </c>
      <c r="CO31" s="36" t="s">
        <v>252</v>
      </c>
      <c r="CP31" s="36" t="s">
        <v>259</v>
      </c>
      <c r="CQ31" s="36" t="s">
        <v>210</v>
      </c>
      <c r="CR31" s="62">
        <v>6.3</v>
      </c>
      <c r="CS31" s="36">
        <v>6.3</v>
      </c>
      <c r="CT31" s="36">
        <v>6.3</v>
      </c>
      <c r="CU31" s="55"/>
      <c r="CV31" s="55"/>
      <c r="CW31" s="55"/>
      <c r="CX31" s="55"/>
      <c r="CY31" s="55"/>
      <c r="CZ31" s="55"/>
      <c r="DA31" s="55"/>
      <c r="DB31" s="5"/>
    </row>
    <row r="32" s="6" customFormat="1" customHeight="1" spans="1:106">
      <c r="A32" s="36"/>
      <c r="B32" s="37" t="s">
        <v>135</v>
      </c>
      <c r="C32" s="36" t="s">
        <v>136</v>
      </c>
      <c r="D32" s="36" t="s">
        <v>137</v>
      </c>
      <c r="E32" s="36" t="s">
        <v>138</v>
      </c>
      <c r="F32" s="36">
        <v>33.5967</v>
      </c>
      <c r="G32" s="36">
        <v>33.5967</v>
      </c>
      <c r="H32" s="36">
        <v>33.5967</v>
      </c>
      <c r="I32" s="55"/>
      <c r="J32" s="55"/>
      <c r="K32" s="55"/>
      <c r="L32" s="55"/>
      <c r="M32" s="55"/>
      <c r="N32" s="55"/>
      <c r="O32" s="55"/>
      <c r="P32" s="36"/>
      <c r="Q32" s="36" t="s">
        <v>116</v>
      </c>
      <c r="R32" s="36" t="s">
        <v>120</v>
      </c>
      <c r="S32" s="36" t="s">
        <v>242</v>
      </c>
      <c r="T32" s="36" t="s">
        <v>172</v>
      </c>
      <c r="U32" s="36">
        <v>0</v>
      </c>
      <c r="V32" s="36">
        <v>0</v>
      </c>
      <c r="W32" s="36">
        <v>0</v>
      </c>
      <c r="X32" s="55"/>
      <c r="Y32" s="55"/>
      <c r="Z32" s="55"/>
      <c r="AA32" s="55"/>
      <c r="AB32" s="55"/>
      <c r="AC32" s="55"/>
      <c r="AD32" s="55"/>
      <c r="AE32" s="36"/>
      <c r="AF32" s="36" t="s">
        <v>201</v>
      </c>
      <c r="AG32" s="36" t="s">
        <v>117</v>
      </c>
      <c r="AH32" s="36" t="s">
        <v>202</v>
      </c>
      <c r="AI32" s="36" t="s">
        <v>203</v>
      </c>
      <c r="AJ32" s="36">
        <v>0.3755</v>
      </c>
      <c r="AK32" s="36">
        <v>0.3755</v>
      </c>
      <c r="AL32" s="36">
        <v>0.3755</v>
      </c>
      <c r="AM32" s="55"/>
      <c r="AN32" s="55"/>
      <c r="AO32" s="55"/>
      <c r="AP32" s="55"/>
      <c r="AQ32" s="55"/>
      <c r="AR32" s="55"/>
      <c r="AS32" s="55"/>
      <c r="AT32" s="36"/>
      <c r="AU32" s="36" t="s">
        <v>130</v>
      </c>
      <c r="AV32" s="36" t="s">
        <v>120</v>
      </c>
      <c r="AW32" s="36"/>
      <c r="AX32" s="36"/>
      <c r="AY32" s="36">
        <v>0</v>
      </c>
      <c r="AZ32" s="36">
        <v>0</v>
      </c>
      <c r="BA32" s="36">
        <v>0</v>
      </c>
      <c r="BB32" s="55"/>
      <c r="BC32" s="55"/>
      <c r="BD32" s="55"/>
      <c r="BE32" s="55"/>
      <c r="BF32" s="55"/>
      <c r="BG32" s="55"/>
      <c r="BH32" s="55"/>
      <c r="BI32" s="36"/>
      <c r="BJ32" s="36" t="s">
        <v>116</v>
      </c>
      <c r="BK32" s="36" t="s">
        <v>126</v>
      </c>
      <c r="BL32" s="36" t="s">
        <v>260</v>
      </c>
      <c r="BM32" s="36" t="s">
        <v>185</v>
      </c>
      <c r="BN32" s="36">
        <f t="shared" si="0"/>
        <v>0</v>
      </c>
      <c r="BO32" s="36">
        <f t="shared" si="1"/>
        <v>0</v>
      </c>
      <c r="BP32" s="36"/>
      <c r="BQ32" s="55"/>
      <c r="BR32" s="55"/>
      <c r="BS32" s="55"/>
      <c r="BT32" s="55"/>
      <c r="BU32" s="55"/>
      <c r="BV32" s="55"/>
      <c r="BW32" s="55"/>
      <c r="BX32" s="36"/>
      <c r="BY32" s="36" t="s">
        <v>197</v>
      </c>
      <c r="BZ32" s="36" t="s">
        <v>126</v>
      </c>
      <c r="CA32" s="36" t="s">
        <v>261</v>
      </c>
      <c r="CB32" s="36" t="s">
        <v>219</v>
      </c>
      <c r="CC32" s="36">
        <f t="shared" si="2"/>
        <v>0.43</v>
      </c>
      <c r="CD32" s="36">
        <f t="shared" si="3"/>
        <v>0.43</v>
      </c>
      <c r="CE32" s="36">
        <v>0.43</v>
      </c>
      <c r="CF32" s="55"/>
      <c r="CG32" s="55"/>
      <c r="CH32" s="55"/>
      <c r="CI32" s="55"/>
      <c r="CJ32" s="55"/>
      <c r="CK32" s="55"/>
      <c r="CL32" s="55"/>
      <c r="CM32" s="36"/>
      <c r="CN32" s="36" t="s">
        <v>251</v>
      </c>
      <c r="CO32" s="36" t="s">
        <v>252</v>
      </c>
      <c r="CP32" s="36" t="s">
        <v>262</v>
      </c>
      <c r="CQ32" s="36" t="s">
        <v>210</v>
      </c>
      <c r="CR32" s="62">
        <v>2.2044</v>
      </c>
      <c r="CS32" s="36">
        <v>2.2044</v>
      </c>
      <c r="CT32" s="36">
        <v>2.2044</v>
      </c>
      <c r="CU32" s="55"/>
      <c r="CV32" s="55"/>
      <c r="CW32" s="55"/>
      <c r="CX32" s="55"/>
      <c r="CY32" s="55"/>
      <c r="CZ32" s="55"/>
      <c r="DA32" s="55"/>
      <c r="DB32" s="5"/>
    </row>
    <row r="33" s="6" customFormat="1" customHeight="1" spans="1:106">
      <c r="A33" s="36"/>
      <c r="B33" s="37" t="s">
        <v>144</v>
      </c>
      <c r="C33" s="36" t="s">
        <v>145</v>
      </c>
      <c r="D33" s="36" t="s">
        <v>146</v>
      </c>
      <c r="E33" s="36" t="s">
        <v>138</v>
      </c>
      <c r="F33" s="36">
        <v>13.4387</v>
      </c>
      <c r="G33" s="36">
        <v>13.4387</v>
      </c>
      <c r="H33" s="36">
        <v>13.4387</v>
      </c>
      <c r="I33" s="55"/>
      <c r="J33" s="55"/>
      <c r="K33" s="55"/>
      <c r="L33" s="55"/>
      <c r="M33" s="55"/>
      <c r="N33" s="55"/>
      <c r="O33" s="55"/>
      <c r="P33" s="36"/>
      <c r="Q33" s="36" t="s">
        <v>116</v>
      </c>
      <c r="R33" s="36" t="s">
        <v>120</v>
      </c>
      <c r="S33" s="36" t="s">
        <v>247</v>
      </c>
      <c r="T33" s="36" t="s">
        <v>172</v>
      </c>
      <c r="U33" s="36">
        <v>0</v>
      </c>
      <c r="V33" s="36">
        <v>0</v>
      </c>
      <c r="W33" s="36">
        <v>0</v>
      </c>
      <c r="X33" s="55"/>
      <c r="Y33" s="55"/>
      <c r="Z33" s="55"/>
      <c r="AA33" s="55"/>
      <c r="AB33" s="55"/>
      <c r="AC33" s="55"/>
      <c r="AD33" s="55"/>
      <c r="AE33" s="36"/>
      <c r="AF33" s="36"/>
      <c r="AG33" s="36"/>
      <c r="AH33" s="36"/>
      <c r="AI33" s="36" t="s">
        <v>256</v>
      </c>
      <c r="AJ33" s="36">
        <v>32.5674</v>
      </c>
      <c r="AK33" s="36">
        <v>32.5674</v>
      </c>
      <c r="AL33" s="36">
        <v>32.5674</v>
      </c>
      <c r="AM33" s="55"/>
      <c r="AN33" s="55"/>
      <c r="AO33" s="55"/>
      <c r="AP33" s="55"/>
      <c r="AQ33" s="55"/>
      <c r="AR33" s="55"/>
      <c r="AS33" s="55"/>
      <c r="AT33" s="36"/>
      <c r="AU33" s="36"/>
      <c r="AV33" s="36"/>
      <c r="AW33" s="36" t="s">
        <v>131</v>
      </c>
      <c r="AX33" s="36" t="s">
        <v>132</v>
      </c>
      <c r="AY33" s="36">
        <v>0.0216</v>
      </c>
      <c r="AZ33" s="36">
        <v>0.0216</v>
      </c>
      <c r="BA33" s="36">
        <v>0.0216</v>
      </c>
      <c r="BB33" s="55"/>
      <c r="BC33" s="55"/>
      <c r="BD33" s="55"/>
      <c r="BE33" s="55"/>
      <c r="BF33" s="55"/>
      <c r="BG33" s="55"/>
      <c r="BH33" s="55"/>
      <c r="BI33" s="36"/>
      <c r="BJ33" s="36" t="s">
        <v>116</v>
      </c>
      <c r="BK33" s="36" t="s">
        <v>126</v>
      </c>
      <c r="BL33" s="36" t="s">
        <v>263</v>
      </c>
      <c r="BM33" s="36" t="s">
        <v>185</v>
      </c>
      <c r="BN33" s="36">
        <f t="shared" si="0"/>
        <v>0</v>
      </c>
      <c r="BO33" s="36">
        <f t="shared" si="1"/>
        <v>0</v>
      </c>
      <c r="BP33" s="36"/>
      <c r="BQ33" s="55"/>
      <c r="BR33" s="55"/>
      <c r="BS33" s="55"/>
      <c r="BT33" s="55"/>
      <c r="BU33" s="55"/>
      <c r="BV33" s="55"/>
      <c r="BW33" s="55"/>
      <c r="BX33" s="36"/>
      <c r="BY33" s="36" t="s">
        <v>212</v>
      </c>
      <c r="BZ33" s="36" t="s">
        <v>264</v>
      </c>
      <c r="CA33" s="36" t="s">
        <v>265</v>
      </c>
      <c r="CB33" s="36" t="s">
        <v>266</v>
      </c>
      <c r="CC33" s="36">
        <f t="shared" si="2"/>
        <v>2.72</v>
      </c>
      <c r="CD33" s="36">
        <f t="shared" si="3"/>
        <v>2.72</v>
      </c>
      <c r="CE33" s="36">
        <v>2.72</v>
      </c>
      <c r="CF33" s="55"/>
      <c r="CG33" s="55"/>
      <c r="CH33" s="55"/>
      <c r="CI33" s="55"/>
      <c r="CJ33" s="55"/>
      <c r="CK33" s="55"/>
      <c r="CL33" s="55"/>
      <c r="CM33" s="36"/>
      <c r="CN33" s="36" t="s">
        <v>267</v>
      </c>
      <c r="CO33" s="36" t="s">
        <v>252</v>
      </c>
      <c r="CP33" s="36" t="s">
        <v>268</v>
      </c>
      <c r="CQ33" s="36" t="s">
        <v>269</v>
      </c>
      <c r="CR33" s="62">
        <v>2.52</v>
      </c>
      <c r="CS33" s="36">
        <v>2.52</v>
      </c>
      <c r="CT33" s="36">
        <v>2.52</v>
      </c>
      <c r="CU33" s="55"/>
      <c r="CV33" s="55"/>
      <c r="CW33" s="55"/>
      <c r="CX33" s="55"/>
      <c r="CY33" s="55"/>
      <c r="CZ33" s="55"/>
      <c r="DA33" s="55"/>
      <c r="DB33" s="5"/>
    </row>
    <row r="34" s="6" customFormat="1" customHeight="1" spans="1:106">
      <c r="A34" s="36"/>
      <c r="B34" s="37" t="s">
        <v>152</v>
      </c>
      <c r="C34" s="36" t="s">
        <v>182</v>
      </c>
      <c r="D34" s="36" t="s">
        <v>154</v>
      </c>
      <c r="E34" s="36" t="s">
        <v>138</v>
      </c>
      <c r="F34" s="36">
        <v>9.7044</v>
      </c>
      <c r="G34" s="36">
        <v>9.7044</v>
      </c>
      <c r="H34" s="36">
        <v>9.7044</v>
      </c>
      <c r="I34" s="55"/>
      <c r="J34" s="55"/>
      <c r="K34" s="55"/>
      <c r="L34" s="55"/>
      <c r="M34" s="55"/>
      <c r="N34" s="55"/>
      <c r="O34" s="55"/>
      <c r="P34" s="36"/>
      <c r="Q34" s="36" t="s">
        <v>116</v>
      </c>
      <c r="R34" s="36" t="s">
        <v>120</v>
      </c>
      <c r="S34" s="36" t="s">
        <v>255</v>
      </c>
      <c r="T34" s="36" t="s">
        <v>172</v>
      </c>
      <c r="U34" s="36">
        <v>0</v>
      </c>
      <c r="V34" s="36">
        <v>0</v>
      </c>
      <c r="W34" s="36"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36"/>
      <c r="AU34" s="36" t="s">
        <v>169</v>
      </c>
      <c r="AV34" s="36" t="s">
        <v>120</v>
      </c>
      <c r="AW34" s="36"/>
      <c r="AX34" s="36"/>
      <c r="AY34" s="36">
        <v>0</v>
      </c>
      <c r="AZ34" s="36">
        <v>0</v>
      </c>
      <c r="BA34" s="36">
        <v>0</v>
      </c>
      <c r="BB34" s="55"/>
      <c r="BC34" s="55"/>
      <c r="BD34" s="55"/>
      <c r="BE34" s="55"/>
      <c r="BF34" s="55"/>
      <c r="BG34" s="55"/>
      <c r="BH34" s="55"/>
      <c r="BI34" s="36"/>
      <c r="BJ34" s="36" t="s">
        <v>116</v>
      </c>
      <c r="BK34" s="36" t="s">
        <v>126</v>
      </c>
      <c r="BL34" s="36" t="s">
        <v>270</v>
      </c>
      <c r="BM34" s="36" t="s">
        <v>185</v>
      </c>
      <c r="BN34" s="36">
        <f t="shared" si="0"/>
        <v>0</v>
      </c>
      <c r="BO34" s="36">
        <f t="shared" si="1"/>
        <v>0</v>
      </c>
      <c r="BP34" s="36"/>
      <c r="BQ34" s="55"/>
      <c r="BR34" s="55"/>
      <c r="BS34" s="55"/>
      <c r="BT34" s="55"/>
      <c r="BU34" s="55"/>
      <c r="BV34" s="55"/>
      <c r="BW34" s="55"/>
      <c r="BX34" s="36"/>
      <c r="BY34" s="36" t="s">
        <v>130</v>
      </c>
      <c r="BZ34" s="36" t="s">
        <v>126</v>
      </c>
      <c r="CA34" s="36" t="s">
        <v>271</v>
      </c>
      <c r="CB34" s="36" t="s">
        <v>272</v>
      </c>
      <c r="CC34" s="36">
        <f t="shared" si="2"/>
        <v>0.38</v>
      </c>
      <c r="CD34" s="36">
        <f t="shared" si="3"/>
        <v>0.38</v>
      </c>
      <c r="CE34" s="36">
        <v>0.38</v>
      </c>
      <c r="CF34" s="55"/>
      <c r="CG34" s="55"/>
      <c r="CH34" s="55"/>
      <c r="CI34" s="55"/>
      <c r="CJ34" s="55"/>
      <c r="CK34" s="55"/>
      <c r="CL34" s="55"/>
      <c r="CM34" s="36"/>
      <c r="CN34" s="36" t="s">
        <v>116</v>
      </c>
      <c r="CO34" s="36" t="s">
        <v>117</v>
      </c>
      <c r="CP34" s="36" t="s">
        <v>243</v>
      </c>
      <c r="CQ34" s="36" t="s">
        <v>172</v>
      </c>
      <c r="CR34" s="62">
        <v>0</v>
      </c>
      <c r="CS34" s="36">
        <v>0</v>
      </c>
      <c r="CT34" s="36">
        <v>0</v>
      </c>
      <c r="CU34" s="55"/>
      <c r="CV34" s="55"/>
      <c r="CW34" s="55"/>
      <c r="CX34" s="55"/>
      <c r="CY34" s="55"/>
      <c r="CZ34" s="55"/>
      <c r="DA34" s="55"/>
      <c r="DB34" s="5"/>
    </row>
    <row r="35" s="6" customFormat="1" customHeight="1" spans="1:106">
      <c r="A35" s="36"/>
      <c r="B35" s="37" t="s">
        <v>152</v>
      </c>
      <c r="C35" s="36" t="s">
        <v>182</v>
      </c>
      <c r="D35" s="36" t="s">
        <v>159</v>
      </c>
      <c r="E35" s="36" t="s">
        <v>138</v>
      </c>
      <c r="F35" s="36">
        <v>0.9048</v>
      </c>
      <c r="G35" s="36">
        <v>0.9048</v>
      </c>
      <c r="H35" s="36">
        <v>0.9048</v>
      </c>
      <c r="I35" s="55"/>
      <c r="J35" s="55"/>
      <c r="K35" s="55"/>
      <c r="L35" s="55"/>
      <c r="M35" s="55"/>
      <c r="N35" s="55"/>
      <c r="O35" s="55"/>
      <c r="P35" s="36"/>
      <c r="Q35" s="36" t="s">
        <v>135</v>
      </c>
      <c r="R35" s="36" t="s">
        <v>136</v>
      </c>
      <c r="S35" s="36" t="s">
        <v>137</v>
      </c>
      <c r="T35" s="36" t="s">
        <v>138</v>
      </c>
      <c r="U35" s="36">
        <v>14.7319</v>
      </c>
      <c r="V35" s="36">
        <v>14.7319</v>
      </c>
      <c r="W35" s="36">
        <v>14.7319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36"/>
      <c r="AU35" s="36"/>
      <c r="AV35" s="36"/>
      <c r="AW35" s="36" t="s">
        <v>170</v>
      </c>
      <c r="AX35" s="36" t="s">
        <v>132</v>
      </c>
      <c r="AY35" s="36">
        <v>0.108</v>
      </c>
      <c r="AZ35" s="36">
        <v>0.108</v>
      </c>
      <c r="BA35" s="36">
        <v>0.108</v>
      </c>
      <c r="BB35" s="55"/>
      <c r="BC35" s="55"/>
      <c r="BD35" s="55"/>
      <c r="BE35" s="55"/>
      <c r="BF35" s="55"/>
      <c r="BG35" s="55"/>
      <c r="BH35" s="55"/>
      <c r="BI35" s="36"/>
      <c r="BJ35" s="36" t="s">
        <v>116</v>
      </c>
      <c r="BK35" s="36" t="s">
        <v>126</v>
      </c>
      <c r="BL35" s="36" t="s">
        <v>207</v>
      </c>
      <c r="BM35" s="36" t="s">
        <v>185</v>
      </c>
      <c r="BN35" s="36">
        <f t="shared" si="0"/>
        <v>0</v>
      </c>
      <c r="BO35" s="36">
        <f t="shared" si="1"/>
        <v>0</v>
      </c>
      <c r="BP35" s="36"/>
      <c r="BQ35" s="55"/>
      <c r="BR35" s="55"/>
      <c r="BS35" s="55"/>
      <c r="BT35" s="55"/>
      <c r="BU35" s="55"/>
      <c r="BV35" s="55"/>
      <c r="BW35" s="55"/>
      <c r="BX35" s="36"/>
      <c r="BY35" s="36" t="s">
        <v>140</v>
      </c>
      <c r="BZ35" s="36" t="s">
        <v>126</v>
      </c>
      <c r="CA35" s="36" t="s">
        <v>273</v>
      </c>
      <c r="CB35" s="36" t="s">
        <v>272</v>
      </c>
      <c r="CC35" s="36">
        <f t="shared" si="2"/>
        <v>0</v>
      </c>
      <c r="CD35" s="36">
        <f t="shared" si="3"/>
        <v>0</v>
      </c>
      <c r="CE35" s="36"/>
      <c r="CF35" s="55"/>
      <c r="CG35" s="55"/>
      <c r="CH35" s="55"/>
      <c r="CI35" s="55"/>
      <c r="CJ35" s="55"/>
      <c r="CK35" s="55"/>
      <c r="CL35" s="55"/>
      <c r="CM35" s="36"/>
      <c r="CN35" s="36" t="s">
        <v>116</v>
      </c>
      <c r="CO35" s="36" t="s">
        <v>117</v>
      </c>
      <c r="CP35" s="36" t="s">
        <v>248</v>
      </c>
      <c r="CQ35" s="36" t="s">
        <v>172</v>
      </c>
      <c r="CR35" s="62">
        <v>0</v>
      </c>
      <c r="CS35" s="36">
        <v>0</v>
      </c>
      <c r="CT35" s="36">
        <v>0</v>
      </c>
      <c r="CU35" s="55"/>
      <c r="CV35" s="55"/>
      <c r="CW35" s="55"/>
      <c r="CX35" s="55"/>
      <c r="CY35" s="55"/>
      <c r="CZ35" s="55"/>
      <c r="DA35" s="55"/>
      <c r="DB35" s="5"/>
    </row>
    <row r="36" s="6" customFormat="1" customHeight="1" spans="1:106">
      <c r="A36" s="36"/>
      <c r="B36" s="37" t="s">
        <v>190</v>
      </c>
      <c r="C36" s="36" t="s">
        <v>191</v>
      </c>
      <c r="D36" s="36" t="s">
        <v>192</v>
      </c>
      <c r="E36" s="36" t="s">
        <v>138</v>
      </c>
      <c r="F36" s="36">
        <v>4.8522</v>
      </c>
      <c r="G36" s="36">
        <v>4.8522</v>
      </c>
      <c r="H36" s="36">
        <v>4.8522</v>
      </c>
      <c r="I36" s="55"/>
      <c r="J36" s="55"/>
      <c r="K36" s="55"/>
      <c r="L36" s="55"/>
      <c r="M36" s="55"/>
      <c r="N36" s="55"/>
      <c r="O36" s="55"/>
      <c r="P36" s="36"/>
      <c r="Q36" s="36" t="s">
        <v>144</v>
      </c>
      <c r="R36" s="36" t="s">
        <v>145</v>
      </c>
      <c r="S36" s="36" t="s">
        <v>146</v>
      </c>
      <c r="T36" s="36" t="s">
        <v>138</v>
      </c>
      <c r="U36" s="36">
        <v>5.8928</v>
      </c>
      <c r="V36" s="36">
        <v>5.8928</v>
      </c>
      <c r="W36" s="36">
        <v>5.8928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36"/>
      <c r="AU36" s="36" t="s">
        <v>180</v>
      </c>
      <c r="AV36" s="36" t="s">
        <v>120</v>
      </c>
      <c r="AW36" s="36"/>
      <c r="AX36" s="36"/>
      <c r="AY36" s="36">
        <v>0</v>
      </c>
      <c r="AZ36" s="36">
        <v>0</v>
      </c>
      <c r="BA36" s="36">
        <v>0</v>
      </c>
      <c r="BB36" s="55"/>
      <c r="BC36" s="55"/>
      <c r="BD36" s="55"/>
      <c r="BE36" s="55"/>
      <c r="BF36" s="55"/>
      <c r="BG36" s="55"/>
      <c r="BH36" s="55"/>
      <c r="BI36" s="36"/>
      <c r="BJ36" s="36" t="s">
        <v>135</v>
      </c>
      <c r="BK36" s="36" t="s">
        <v>217</v>
      </c>
      <c r="BL36" s="36" t="s">
        <v>218</v>
      </c>
      <c r="BM36" s="36" t="s">
        <v>219</v>
      </c>
      <c r="BN36" s="36">
        <f t="shared" si="0"/>
        <v>6.58</v>
      </c>
      <c r="BO36" s="36">
        <f t="shared" si="1"/>
        <v>6.58</v>
      </c>
      <c r="BP36" s="36">
        <v>6.58</v>
      </c>
      <c r="BQ36" s="55"/>
      <c r="BR36" s="55"/>
      <c r="BS36" s="55"/>
      <c r="BT36" s="55"/>
      <c r="BU36" s="55"/>
      <c r="BV36" s="55"/>
      <c r="BW36" s="55"/>
      <c r="BX36" s="36"/>
      <c r="BY36" s="36" t="s">
        <v>148</v>
      </c>
      <c r="BZ36" s="36" t="s">
        <v>126</v>
      </c>
      <c r="CA36" s="36" t="s">
        <v>274</v>
      </c>
      <c r="CB36" s="36" t="s">
        <v>272</v>
      </c>
      <c r="CC36" s="36">
        <f t="shared" si="2"/>
        <v>0</v>
      </c>
      <c r="CD36" s="36">
        <f t="shared" si="3"/>
        <v>0</v>
      </c>
      <c r="CE36" s="36"/>
      <c r="CF36" s="55"/>
      <c r="CG36" s="55"/>
      <c r="CH36" s="55"/>
      <c r="CI36" s="55"/>
      <c r="CJ36" s="55"/>
      <c r="CK36" s="55"/>
      <c r="CL36" s="55"/>
      <c r="CM36" s="36"/>
      <c r="CN36" s="36" t="s">
        <v>116</v>
      </c>
      <c r="CO36" s="36" t="s">
        <v>117</v>
      </c>
      <c r="CP36" s="36" t="s">
        <v>235</v>
      </c>
      <c r="CQ36" s="36" t="s">
        <v>172</v>
      </c>
      <c r="CR36" s="62">
        <v>0</v>
      </c>
      <c r="CS36" s="36">
        <v>0</v>
      </c>
      <c r="CT36" s="36">
        <v>0</v>
      </c>
      <c r="CU36" s="55"/>
      <c r="CV36" s="55"/>
      <c r="CW36" s="55"/>
      <c r="CX36" s="55"/>
      <c r="CY36" s="55"/>
      <c r="CZ36" s="55"/>
      <c r="DA36" s="55"/>
      <c r="DB36" s="5"/>
    </row>
    <row r="37" s="6" customFormat="1" customHeight="1" spans="1:106">
      <c r="A37" s="36"/>
      <c r="B37" s="37" t="s">
        <v>116</v>
      </c>
      <c r="C37" s="36" t="s">
        <v>117</v>
      </c>
      <c r="D37" s="36" t="s">
        <v>236</v>
      </c>
      <c r="E37" s="36" t="s">
        <v>172</v>
      </c>
      <c r="F37" s="36">
        <v>0</v>
      </c>
      <c r="G37" s="36">
        <v>0</v>
      </c>
      <c r="H37" s="36">
        <v>0</v>
      </c>
      <c r="I37" s="55"/>
      <c r="J37" s="55"/>
      <c r="K37" s="55"/>
      <c r="L37" s="55"/>
      <c r="M37" s="55"/>
      <c r="N37" s="55"/>
      <c r="O37" s="55"/>
      <c r="P37" s="36"/>
      <c r="Q37" s="36" t="s">
        <v>152</v>
      </c>
      <c r="R37" s="36" t="s">
        <v>153</v>
      </c>
      <c r="S37" s="36" t="s">
        <v>154</v>
      </c>
      <c r="T37" s="36" t="s">
        <v>138</v>
      </c>
      <c r="U37" s="36">
        <v>4.2515</v>
      </c>
      <c r="V37" s="36">
        <v>4.2515</v>
      </c>
      <c r="W37" s="36">
        <v>4.2515</v>
      </c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36"/>
      <c r="AU37" s="36"/>
      <c r="AV37" s="36"/>
      <c r="AW37" s="36" t="s">
        <v>181</v>
      </c>
      <c r="AX37" s="36" t="s">
        <v>132</v>
      </c>
      <c r="AY37" s="36">
        <v>0.0592</v>
      </c>
      <c r="AZ37" s="36">
        <v>0.0592</v>
      </c>
      <c r="BA37" s="36">
        <v>0.0592</v>
      </c>
      <c r="BB37" s="55"/>
      <c r="BC37" s="55"/>
      <c r="BD37" s="55"/>
      <c r="BE37" s="55"/>
      <c r="BF37" s="55"/>
      <c r="BG37" s="55"/>
      <c r="BH37" s="55"/>
      <c r="BI37" s="36"/>
      <c r="BJ37" s="36" t="s">
        <v>144</v>
      </c>
      <c r="BK37" s="36" t="s">
        <v>223</v>
      </c>
      <c r="BL37" s="36" t="s">
        <v>224</v>
      </c>
      <c r="BM37" s="36" t="s">
        <v>219</v>
      </c>
      <c r="BN37" s="36">
        <f t="shared" si="0"/>
        <v>2.63</v>
      </c>
      <c r="BO37" s="36">
        <f t="shared" si="1"/>
        <v>2.63</v>
      </c>
      <c r="BP37" s="36">
        <v>2.63</v>
      </c>
      <c r="BQ37" s="55"/>
      <c r="BR37" s="55"/>
      <c r="BS37" s="55"/>
      <c r="BT37" s="55"/>
      <c r="BU37" s="55"/>
      <c r="BV37" s="55"/>
      <c r="BW37" s="55"/>
      <c r="BX37" s="36"/>
      <c r="BY37" s="36" t="s">
        <v>156</v>
      </c>
      <c r="BZ37" s="36" t="s">
        <v>126</v>
      </c>
      <c r="CA37" s="36" t="s">
        <v>275</v>
      </c>
      <c r="CB37" s="36" t="s">
        <v>272</v>
      </c>
      <c r="CC37" s="36">
        <f t="shared" si="2"/>
        <v>0.32</v>
      </c>
      <c r="CD37" s="36">
        <f t="shared" si="3"/>
        <v>0.32</v>
      </c>
      <c r="CE37" s="36">
        <v>0.32</v>
      </c>
      <c r="CF37" s="55"/>
      <c r="CG37" s="55"/>
      <c r="CH37" s="55"/>
      <c r="CI37" s="55"/>
      <c r="CJ37" s="55"/>
      <c r="CK37" s="55"/>
      <c r="CL37" s="55"/>
      <c r="CM37" s="36"/>
      <c r="CN37" s="36" t="s">
        <v>116</v>
      </c>
      <c r="CO37" s="36" t="s">
        <v>117</v>
      </c>
      <c r="CP37" s="36" t="s">
        <v>242</v>
      </c>
      <c r="CQ37" s="36" t="s">
        <v>172</v>
      </c>
      <c r="CR37" s="62">
        <v>0</v>
      </c>
      <c r="CS37" s="36">
        <v>0</v>
      </c>
      <c r="CT37" s="36">
        <v>0</v>
      </c>
      <c r="CU37" s="55"/>
      <c r="CV37" s="55"/>
      <c r="CW37" s="55"/>
      <c r="CX37" s="55"/>
      <c r="CY37" s="55"/>
      <c r="CZ37" s="55"/>
      <c r="DA37" s="55"/>
      <c r="DB37" s="5"/>
    </row>
    <row r="38" s="6" customFormat="1" customHeight="1" spans="1:106">
      <c r="A38" s="36"/>
      <c r="B38" s="37" t="s">
        <v>197</v>
      </c>
      <c r="C38" s="36" t="s">
        <v>117</v>
      </c>
      <c r="D38" s="36" t="s">
        <v>199</v>
      </c>
      <c r="E38" s="36" t="s">
        <v>138</v>
      </c>
      <c r="F38" s="36">
        <v>0</v>
      </c>
      <c r="G38" s="36">
        <v>0</v>
      </c>
      <c r="H38" s="36">
        <v>0</v>
      </c>
      <c r="I38" s="55"/>
      <c r="J38" s="55"/>
      <c r="K38" s="55"/>
      <c r="L38" s="55"/>
      <c r="M38" s="55"/>
      <c r="N38" s="55"/>
      <c r="O38" s="55"/>
      <c r="P38" s="36"/>
      <c r="Q38" s="36" t="s">
        <v>152</v>
      </c>
      <c r="R38" s="36" t="s">
        <v>153</v>
      </c>
      <c r="S38" s="36" t="s">
        <v>159</v>
      </c>
      <c r="T38" s="36" t="s">
        <v>138</v>
      </c>
      <c r="U38" s="36">
        <v>0.2088</v>
      </c>
      <c r="V38" s="36">
        <v>0.2088</v>
      </c>
      <c r="W38" s="36">
        <v>0.2088</v>
      </c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36"/>
      <c r="AU38" s="36" t="s">
        <v>201</v>
      </c>
      <c r="AV38" s="36" t="s">
        <v>120</v>
      </c>
      <c r="AW38" s="36"/>
      <c r="AX38" s="36"/>
      <c r="AY38" s="36">
        <v>0</v>
      </c>
      <c r="AZ38" s="36">
        <v>0</v>
      </c>
      <c r="BA38" s="36">
        <v>0</v>
      </c>
      <c r="BB38" s="55"/>
      <c r="BC38" s="55"/>
      <c r="BD38" s="55"/>
      <c r="BE38" s="55"/>
      <c r="BF38" s="55"/>
      <c r="BG38" s="55"/>
      <c r="BH38" s="55"/>
      <c r="BI38" s="36"/>
      <c r="BJ38" s="36" t="s">
        <v>152</v>
      </c>
      <c r="BK38" s="36" t="s">
        <v>228</v>
      </c>
      <c r="BL38" s="36" t="s">
        <v>229</v>
      </c>
      <c r="BM38" s="36" t="s">
        <v>219</v>
      </c>
      <c r="BN38" s="36">
        <f t="shared" si="0"/>
        <v>1.9</v>
      </c>
      <c r="BO38" s="36">
        <f t="shared" si="1"/>
        <v>1.9</v>
      </c>
      <c r="BP38" s="36">
        <v>1.9</v>
      </c>
      <c r="BQ38" s="55"/>
      <c r="BR38" s="55"/>
      <c r="BS38" s="55"/>
      <c r="BT38" s="55"/>
      <c r="BU38" s="55"/>
      <c r="BV38" s="55"/>
      <c r="BW38" s="55"/>
      <c r="BX38" s="36"/>
      <c r="BY38" s="36" t="s">
        <v>156</v>
      </c>
      <c r="BZ38" s="36" t="s">
        <v>126</v>
      </c>
      <c r="CA38" s="36" t="s">
        <v>276</v>
      </c>
      <c r="CB38" s="36" t="s">
        <v>272</v>
      </c>
      <c r="CC38" s="36">
        <f t="shared" si="2"/>
        <v>0</v>
      </c>
      <c r="CD38" s="36">
        <f t="shared" si="3"/>
        <v>0</v>
      </c>
      <c r="CE38" s="36"/>
      <c r="CF38" s="55"/>
      <c r="CG38" s="55"/>
      <c r="CH38" s="55"/>
      <c r="CI38" s="55"/>
      <c r="CJ38" s="55"/>
      <c r="CK38" s="55"/>
      <c r="CL38" s="55"/>
      <c r="CM38" s="36"/>
      <c r="CN38" s="36" t="s">
        <v>116</v>
      </c>
      <c r="CO38" s="36" t="s">
        <v>117</v>
      </c>
      <c r="CP38" s="36" t="s">
        <v>247</v>
      </c>
      <c r="CQ38" s="36" t="s">
        <v>172</v>
      </c>
      <c r="CR38" s="62">
        <v>0</v>
      </c>
      <c r="CS38" s="36">
        <v>0</v>
      </c>
      <c r="CT38" s="36">
        <v>0</v>
      </c>
      <c r="CU38" s="55"/>
      <c r="CV38" s="55"/>
      <c r="CW38" s="55"/>
      <c r="CX38" s="55"/>
      <c r="CY38" s="55"/>
      <c r="CZ38" s="55"/>
      <c r="DA38" s="55"/>
      <c r="DB38" s="5"/>
    </row>
    <row r="39" s="6" customFormat="1" customHeight="1" spans="1:106">
      <c r="A39" s="36"/>
      <c r="B39" s="37" t="s">
        <v>197</v>
      </c>
      <c r="C39" s="36" t="s">
        <v>117</v>
      </c>
      <c r="D39" s="36" t="s">
        <v>198</v>
      </c>
      <c r="E39" s="36" t="s">
        <v>138</v>
      </c>
      <c r="F39" s="36">
        <v>1.6174</v>
      </c>
      <c r="G39" s="36">
        <v>1.6174</v>
      </c>
      <c r="H39" s="36">
        <v>1.6174</v>
      </c>
      <c r="I39" s="55"/>
      <c r="J39" s="55"/>
      <c r="K39" s="55"/>
      <c r="L39" s="55"/>
      <c r="M39" s="55"/>
      <c r="N39" s="55"/>
      <c r="O39" s="55"/>
      <c r="P39" s="36"/>
      <c r="Q39" s="36" t="s">
        <v>197</v>
      </c>
      <c r="R39" s="36" t="s">
        <v>120</v>
      </c>
      <c r="S39" s="36" t="s">
        <v>199</v>
      </c>
      <c r="T39" s="36" t="s">
        <v>138</v>
      </c>
      <c r="U39" s="36">
        <v>0.3543</v>
      </c>
      <c r="V39" s="36">
        <v>0.3543</v>
      </c>
      <c r="W39" s="36">
        <v>0.3543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36"/>
      <c r="AU39" s="36"/>
      <c r="AV39" s="36"/>
      <c r="AW39" s="36" t="s">
        <v>202</v>
      </c>
      <c r="AX39" s="36" t="s">
        <v>203</v>
      </c>
      <c r="AY39" s="36">
        <v>0.045</v>
      </c>
      <c r="AZ39" s="36">
        <v>0.045</v>
      </c>
      <c r="BA39" s="36">
        <v>0.045</v>
      </c>
      <c r="BB39" s="55"/>
      <c r="BC39" s="55"/>
      <c r="BD39" s="55"/>
      <c r="BE39" s="55"/>
      <c r="BF39" s="55"/>
      <c r="BG39" s="55"/>
      <c r="BH39" s="55"/>
      <c r="BI39" s="36"/>
      <c r="BJ39" s="36" t="s">
        <v>152</v>
      </c>
      <c r="BK39" s="36" t="s">
        <v>228</v>
      </c>
      <c r="BL39" s="36" t="s">
        <v>233</v>
      </c>
      <c r="BM39" s="36" t="s">
        <v>219</v>
      </c>
      <c r="BN39" s="36">
        <f t="shared" si="0"/>
        <v>0.16</v>
      </c>
      <c r="BO39" s="36">
        <f t="shared" si="1"/>
        <v>0.16</v>
      </c>
      <c r="BP39" s="36">
        <v>0.16</v>
      </c>
      <c r="BQ39" s="55"/>
      <c r="BR39" s="55"/>
      <c r="BS39" s="55"/>
      <c r="BT39" s="55"/>
      <c r="BU39" s="55"/>
      <c r="BV39" s="55"/>
      <c r="BW39" s="55"/>
      <c r="BX39" s="36"/>
      <c r="BY39" s="36" t="s">
        <v>164</v>
      </c>
      <c r="BZ39" s="36" t="s">
        <v>126</v>
      </c>
      <c r="CA39" s="36" t="s">
        <v>277</v>
      </c>
      <c r="CB39" s="36" t="s">
        <v>272</v>
      </c>
      <c r="CC39" s="36">
        <f t="shared" si="2"/>
        <v>0</v>
      </c>
      <c r="CD39" s="36">
        <f t="shared" si="3"/>
        <v>0</v>
      </c>
      <c r="CE39" s="36"/>
      <c r="CF39" s="55"/>
      <c r="CG39" s="55"/>
      <c r="CH39" s="55"/>
      <c r="CI39" s="55"/>
      <c r="CJ39" s="55"/>
      <c r="CK39" s="55"/>
      <c r="CL39" s="55"/>
      <c r="CM39" s="36"/>
      <c r="CN39" s="36" t="s">
        <v>116</v>
      </c>
      <c r="CO39" s="36" t="s">
        <v>117</v>
      </c>
      <c r="CP39" s="36" t="s">
        <v>255</v>
      </c>
      <c r="CQ39" s="36" t="s">
        <v>172</v>
      </c>
      <c r="CR39" s="62">
        <v>0</v>
      </c>
      <c r="CS39" s="36">
        <v>0</v>
      </c>
      <c r="CT39" s="36">
        <v>0</v>
      </c>
      <c r="CU39" s="55"/>
      <c r="CV39" s="55"/>
      <c r="CW39" s="55"/>
      <c r="CX39" s="55"/>
      <c r="CY39" s="55"/>
      <c r="CZ39" s="55"/>
      <c r="DA39" s="55"/>
      <c r="DB39" s="5"/>
    </row>
    <row r="40" s="6" customFormat="1" customHeight="1" spans="1:106">
      <c r="A40" s="36"/>
      <c r="B40" s="37" t="s">
        <v>197</v>
      </c>
      <c r="C40" s="36" t="s">
        <v>117</v>
      </c>
      <c r="D40" s="36" t="s">
        <v>216</v>
      </c>
      <c r="E40" s="36" t="s">
        <v>138</v>
      </c>
      <c r="F40" s="36">
        <v>0</v>
      </c>
      <c r="G40" s="36">
        <v>0</v>
      </c>
      <c r="H40" s="36">
        <v>0</v>
      </c>
      <c r="I40" s="55"/>
      <c r="J40" s="55"/>
      <c r="K40" s="55"/>
      <c r="L40" s="55"/>
      <c r="M40" s="55"/>
      <c r="N40" s="55"/>
      <c r="O40" s="55"/>
      <c r="P40" s="36"/>
      <c r="Q40" s="36" t="s">
        <v>169</v>
      </c>
      <c r="R40" s="36" t="s">
        <v>120</v>
      </c>
      <c r="S40" s="36" t="s">
        <v>170</v>
      </c>
      <c r="T40" s="36" t="s">
        <v>132</v>
      </c>
      <c r="U40" s="36">
        <v>1.782</v>
      </c>
      <c r="V40" s="36">
        <v>1.782</v>
      </c>
      <c r="W40" s="36">
        <v>1.782</v>
      </c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36"/>
      <c r="AU40" s="36" t="s">
        <v>212</v>
      </c>
      <c r="AV40" s="36" t="s">
        <v>213</v>
      </c>
      <c r="AW40" s="36"/>
      <c r="AX40" s="36"/>
      <c r="AY40" s="36">
        <v>0</v>
      </c>
      <c r="AZ40" s="36">
        <v>0</v>
      </c>
      <c r="BA40" s="36">
        <v>0</v>
      </c>
      <c r="BB40" s="55"/>
      <c r="BC40" s="55"/>
      <c r="BD40" s="55"/>
      <c r="BE40" s="55"/>
      <c r="BF40" s="55"/>
      <c r="BG40" s="55"/>
      <c r="BH40" s="55"/>
      <c r="BI40" s="36"/>
      <c r="BJ40" s="36" t="s">
        <v>190</v>
      </c>
      <c r="BK40" s="36" t="s">
        <v>238</v>
      </c>
      <c r="BL40" s="36" t="s">
        <v>239</v>
      </c>
      <c r="BM40" s="36" t="s">
        <v>219</v>
      </c>
      <c r="BN40" s="36">
        <f t="shared" si="0"/>
        <v>0.95</v>
      </c>
      <c r="BO40" s="36">
        <f t="shared" si="1"/>
        <v>0.95</v>
      </c>
      <c r="BP40" s="36">
        <v>0.95</v>
      </c>
      <c r="BQ40" s="55"/>
      <c r="BR40" s="55"/>
      <c r="BS40" s="55"/>
      <c r="BT40" s="55"/>
      <c r="BU40" s="55"/>
      <c r="BV40" s="55"/>
      <c r="BW40" s="55"/>
      <c r="BX40" s="36"/>
      <c r="BY40" s="36" t="s">
        <v>169</v>
      </c>
      <c r="BZ40" s="36" t="s">
        <v>126</v>
      </c>
      <c r="CA40" s="36" t="s">
        <v>278</v>
      </c>
      <c r="CB40" s="36" t="s">
        <v>272</v>
      </c>
      <c r="CC40" s="36">
        <f t="shared" si="2"/>
        <v>0.19</v>
      </c>
      <c r="CD40" s="36">
        <f t="shared" si="3"/>
        <v>0.19</v>
      </c>
      <c r="CE40" s="36">
        <v>0.19</v>
      </c>
      <c r="CF40" s="55"/>
      <c r="CG40" s="55"/>
      <c r="CH40" s="55"/>
      <c r="CI40" s="55"/>
      <c r="CJ40" s="55"/>
      <c r="CK40" s="55"/>
      <c r="CL40" s="55"/>
      <c r="CM40" s="36"/>
      <c r="CN40" s="36" t="s">
        <v>135</v>
      </c>
      <c r="CO40" s="36" t="s">
        <v>136</v>
      </c>
      <c r="CP40" s="36" t="s">
        <v>137</v>
      </c>
      <c r="CQ40" s="36" t="s">
        <v>138</v>
      </c>
      <c r="CR40" s="62">
        <v>30.4864</v>
      </c>
      <c r="CS40" s="36">
        <v>30.4864</v>
      </c>
      <c r="CT40" s="36">
        <v>30.4864</v>
      </c>
      <c r="CU40" s="55"/>
      <c r="CV40" s="55"/>
      <c r="CW40" s="55"/>
      <c r="CX40" s="55"/>
      <c r="CY40" s="55"/>
      <c r="CZ40" s="55"/>
      <c r="DA40" s="55"/>
      <c r="DB40" s="5"/>
    </row>
    <row r="41" s="6" customFormat="1" customHeight="1" spans="1:106">
      <c r="A41" s="36"/>
      <c r="B41" s="37" t="s">
        <v>197</v>
      </c>
      <c r="C41" s="36" t="s">
        <v>117</v>
      </c>
      <c r="D41" s="36" t="s">
        <v>205</v>
      </c>
      <c r="E41" s="36" t="s">
        <v>138</v>
      </c>
      <c r="F41" s="36">
        <v>3.2348</v>
      </c>
      <c r="G41" s="36">
        <v>3.2348</v>
      </c>
      <c r="H41" s="36">
        <v>3.2348</v>
      </c>
      <c r="I41" s="55"/>
      <c r="J41" s="55"/>
      <c r="K41" s="55"/>
      <c r="L41" s="55"/>
      <c r="M41" s="55"/>
      <c r="N41" s="55"/>
      <c r="O41" s="55"/>
      <c r="P41" s="36"/>
      <c r="Q41" s="36" t="s">
        <v>175</v>
      </c>
      <c r="R41" s="36" t="s">
        <v>120</v>
      </c>
      <c r="S41" s="36" t="s">
        <v>176</v>
      </c>
      <c r="T41" s="36" t="s">
        <v>132</v>
      </c>
      <c r="U41" s="36">
        <v>0.3361</v>
      </c>
      <c r="V41" s="36">
        <v>0.3361</v>
      </c>
      <c r="W41" s="36">
        <v>0.3361</v>
      </c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36"/>
      <c r="AU41" s="36"/>
      <c r="AV41" s="36"/>
      <c r="AW41" s="36" t="s">
        <v>214</v>
      </c>
      <c r="AX41" s="36" t="s">
        <v>215</v>
      </c>
      <c r="AY41" s="36">
        <v>0.7809</v>
      </c>
      <c r="AZ41" s="36">
        <v>0.7809</v>
      </c>
      <c r="BA41" s="36">
        <v>0.7809</v>
      </c>
      <c r="BB41" s="55"/>
      <c r="BC41" s="55"/>
      <c r="BD41" s="55"/>
      <c r="BE41" s="55"/>
      <c r="BF41" s="55"/>
      <c r="BG41" s="55"/>
      <c r="BH41" s="55"/>
      <c r="BI41" s="36"/>
      <c r="BJ41" s="36" t="s">
        <v>197</v>
      </c>
      <c r="BK41" s="36" t="s">
        <v>126</v>
      </c>
      <c r="BL41" s="36" t="s">
        <v>245</v>
      </c>
      <c r="BM41" s="36" t="s">
        <v>219</v>
      </c>
      <c r="BN41" s="36">
        <f t="shared" si="0"/>
        <v>0</v>
      </c>
      <c r="BO41" s="36">
        <f t="shared" si="1"/>
        <v>0</v>
      </c>
      <c r="BP41" s="36"/>
      <c r="BQ41" s="55"/>
      <c r="BR41" s="55"/>
      <c r="BS41" s="55"/>
      <c r="BT41" s="55"/>
      <c r="BU41" s="55"/>
      <c r="BV41" s="55"/>
      <c r="BW41" s="55"/>
      <c r="BX41" s="36"/>
      <c r="BY41" s="36" t="s">
        <v>116</v>
      </c>
      <c r="BZ41" s="36" t="s">
        <v>126</v>
      </c>
      <c r="CA41" s="36" t="s">
        <v>222</v>
      </c>
      <c r="CB41" s="36" t="s">
        <v>185</v>
      </c>
      <c r="CC41" s="36">
        <f t="shared" si="2"/>
        <v>0</v>
      </c>
      <c r="CD41" s="36">
        <f t="shared" si="3"/>
        <v>0</v>
      </c>
      <c r="CE41" s="36"/>
      <c r="CF41" s="55"/>
      <c r="CG41" s="55"/>
      <c r="CH41" s="55"/>
      <c r="CI41" s="55"/>
      <c r="CJ41" s="55"/>
      <c r="CK41" s="55"/>
      <c r="CL41" s="55"/>
      <c r="CM41" s="36"/>
      <c r="CN41" s="36" t="s">
        <v>144</v>
      </c>
      <c r="CO41" s="36" t="s">
        <v>145</v>
      </c>
      <c r="CP41" s="36" t="s">
        <v>146</v>
      </c>
      <c r="CQ41" s="36" t="s">
        <v>138</v>
      </c>
      <c r="CR41" s="62">
        <v>12.1946</v>
      </c>
      <c r="CS41" s="36">
        <v>12.1946</v>
      </c>
      <c r="CT41" s="36">
        <v>12.1946</v>
      </c>
      <c r="CU41" s="55"/>
      <c r="CV41" s="55"/>
      <c r="CW41" s="55"/>
      <c r="CX41" s="55"/>
      <c r="CY41" s="55"/>
      <c r="CZ41" s="55"/>
      <c r="DA41" s="55"/>
      <c r="DB41" s="5"/>
    </row>
    <row r="42" s="6" customFormat="1" customHeight="1" spans="1:106">
      <c r="A42" s="36"/>
      <c r="B42" s="37" t="s">
        <v>212</v>
      </c>
      <c r="C42" s="36" t="s">
        <v>213</v>
      </c>
      <c r="D42" s="36" t="s">
        <v>214</v>
      </c>
      <c r="E42" s="36" t="s">
        <v>215</v>
      </c>
      <c r="F42" s="36">
        <v>20.3792</v>
      </c>
      <c r="G42" s="36">
        <v>20.3792</v>
      </c>
      <c r="H42" s="36">
        <v>20.3792</v>
      </c>
      <c r="I42" s="55"/>
      <c r="J42" s="55"/>
      <c r="K42" s="55"/>
      <c r="L42" s="55"/>
      <c r="M42" s="55"/>
      <c r="N42" s="55"/>
      <c r="O42" s="55"/>
      <c r="P42" s="36"/>
      <c r="Q42" s="36" t="s">
        <v>175</v>
      </c>
      <c r="R42" s="36" t="s">
        <v>120</v>
      </c>
      <c r="S42" s="36" t="s">
        <v>178</v>
      </c>
      <c r="T42" s="36" t="s">
        <v>132</v>
      </c>
      <c r="U42" s="36">
        <v>0.3361</v>
      </c>
      <c r="V42" s="36">
        <v>0.3361</v>
      </c>
      <c r="W42" s="36">
        <v>0.3361</v>
      </c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36"/>
      <c r="AU42" s="36"/>
      <c r="AV42" s="36"/>
      <c r="AW42" s="36"/>
      <c r="AX42" s="36" t="s">
        <v>256</v>
      </c>
      <c r="AY42" s="36">
        <v>13.5347</v>
      </c>
      <c r="AZ42" s="36">
        <v>13.5347</v>
      </c>
      <c r="BA42" s="36">
        <v>13.5347</v>
      </c>
      <c r="BB42" s="55"/>
      <c r="BC42" s="55"/>
      <c r="BD42" s="55"/>
      <c r="BE42" s="55"/>
      <c r="BF42" s="55"/>
      <c r="BG42" s="55"/>
      <c r="BH42" s="55"/>
      <c r="BI42" s="36"/>
      <c r="BJ42" s="36" t="s">
        <v>197</v>
      </c>
      <c r="BK42" s="36" t="s">
        <v>126</v>
      </c>
      <c r="BL42" s="36" t="s">
        <v>250</v>
      </c>
      <c r="BM42" s="36" t="s">
        <v>219</v>
      </c>
      <c r="BN42" s="36">
        <f t="shared" si="0"/>
        <v>0.32</v>
      </c>
      <c r="BO42" s="36">
        <f t="shared" si="1"/>
        <v>0.32</v>
      </c>
      <c r="BP42" s="36">
        <v>0.32</v>
      </c>
      <c r="BQ42" s="55"/>
      <c r="BR42" s="55"/>
      <c r="BS42" s="55"/>
      <c r="BT42" s="55"/>
      <c r="BU42" s="55"/>
      <c r="BV42" s="55"/>
      <c r="BW42" s="55"/>
      <c r="BX42" s="36"/>
      <c r="BY42" s="36" t="s">
        <v>116</v>
      </c>
      <c r="BZ42" s="36" t="s">
        <v>126</v>
      </c>
      <c r="CA42" s="36" t="s">
        <v>227</v>
      </c>
      <c r="CB42" s="36" t="s">
        <v>185</v>
      </c>
      <c r="CC42" s="36">
        <f t="shared" si="2"/>
        <v>0</v>
      </c>
      <c r="CD42" s="36">
        <f t="shared" si="3"/>
        <v>0</v>
      </c>
      <c r="CE42" s="36"/>
      <c r="CF42" s="55"/>
      <c r="CG42" s="55"/>
      <c r="CH42" s="55"/>
      <c r="CI42" s="55"/>
      <c r="CJ42" s="55"/>
      <c r="CK42" s="55"/>
      <c r="CL42" s="55"/>
      <c r="CM42" s="36"/>
      <c r="CN42" s="36" t="s">
        <v>152</v>
      </c>
      <c r="CO42" s="36" t="s">
        <v>182</v>
      </c>
      <c r="CP42" s="36" t="s">
        <v>154</v>
      </c>
      <c r="CQ42" s="36" t="s">
        <v>138</v>
      </c>
      <c r="CR42" s="62">
        <v>8.8086</v>
      </c>
      <c r="CS42" s="36">
        <v>8.8086</v>
      </c>
      <c r="CT42" s="36">
        <v>8.8086</v>
      </c>
      <c r="CU42" s="55"/>
      <c r="CV42" s="55"/>
      <c r="CW42" s="55"/>
      <c r="CX42" s="55"/>
      <c r="CY42" s="55"/>
      <c r="CZ42" s="55"/>
      <c r="DA42" s="55"/>
      <c r="DB42" s="5"/>
    </row>
    <row r="43" s="6" customFormat="1" customHeight="1" spans="1:106">
      <c r="A43" s="36"/>
      <c r="B43" s="37" t="s">
        <v>130</v>
      </c>
      <c r="C43" s="36" t="s">
        <v>117</v>
      </c>
      <c r="D43" s="36" t="s">
        <v>131</v>
      </c>
      <c r="E43" s="36" t="s">
        <v>132</v>
      </c>
      <c r="F43" s="36">
        <v>0.7776</v>
      </c>
      <c r="G43" s="36">
        <v>0.7776</v>
      </c>
      <c r="H43" s="36">
        <v>0.7776</v>
      </c>
      <c r="I43" s="55"/>
      <c r="J43" s="55"/>
      <c r="K43" s="55"/>
      <c r="L43" s="55"/>
      <c r="M43" s="55"/>
      <c r="N43" s="55"/>
      <c r="O43" s="55"/>
      <c r="P43" s="36"/>
      <c r="Q43" s="36" t="s">
        <v>180</v>
      </c>
      <c r="R43" s="36" t="s">
        <v>120</v>
      </c>
      <c r="S43" s="36" t="s">
        <v>181</v>
      </c>
      <c r="T43" s="36" t="s">
        <v>132</v>
      </c>
      <c r="U43" s="36">
        <v>0.605</v>
      </c>
      <c r="V43" s="36">
        <v>0.605</v>
      </c>
      <c r="W43" s="36">
        <v>0.605</v>
      </c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36"/>
      <c r="BJ43" s="36" t="s">
        <v>197</v>
      </c>
      <c r="BK43" s="36" t="s">
        <v>126</v>
      </c>
      <c r="BL43" s="36" t="s">
        <v>258</v>
      </c>
      <c r="BM43" s="36" t="s">
        <v>219</v>
      </c>
      <c r="BN43" s="36">
        <f t="shared" si="0"/>
        <v>0</v>
      </c>
      <c r="BO43" s="36">
        <f t="shared" si="1"/>
        <v>0</v>
      </c>
      <c r="BP43" s="36"/>
      <c r="BQ43" s="55"/>
      <c r="BR43" s="55"/>
      <c r="BS43" s="55"/>
      <c r="BT43" s="55"/>
      <c r="BU43" s="55"/>
      <c r="BV43" s="55"/>
      <c r="BW43" s="55"/>
      <c r="BX43" s="36"/>
      <c r="BY43" s="36" t="s">
        <v>116</v>
      </c>
      <c r="BZ43" s="36" t="s">
        <v>126</v>
      </c>
      <c r="CA43" s="36" t="s">
        <v>232</v>
      </c>
      <c r="CB43" s="36" t="s">
        <v>185</v>
      </c>
      <c r="CC43" s="36">
        <f t="shared" si="2"/>
        <v>0</v>
      </c>
      <c r="CD43" s="36">
        <f t="shared" si="3"/>
        <v>0</v>
      </c>
      <c r="CE43" s="36"/>
      <c r="CF43" s="55"/>
      <c r="CG43" s="55"/>
      <c r="CH43" s="55"/>
      <c r="CI43" s="55"/>
      <c r="CJ43" s="55"/>
      <c r="CK43" s="55"/>
      <c r="CL43" s="55"/>
      <c r="CM43" s="36"/>
      <c r="CN43" s="36" t="s">
        <v>152</v>
      </c>
      <c r="CO43" s="36" t="s">
        <v>182</v>
      </c>
      <c r="CP43" s="36" t="s">
        <v>159</v>
      </c>
      <c r="CQ43" s="36" t="s">
        <v>138</v>
      </c>
      <c r="CR43" s="62">
        <v>0.87</v>
      </c>
      <c r="CS43" s="36">
        <v>0.87</v>
      </c>
      <c r="CT43" s="36">
        <v>0.87</v>
      </c>
      <c r="CU43" s="55"/>
      <c r="CV43" s="55"/>
      <c r="CW43" s="55"/>
      <c r="CX43" s="55"/>
      <c r="CY43" s="55"/>
      <c r="CZ43" s="55"/>
      <c r="DA43" s="55"/>
      <c r="DB43" s="5"/>
    </row>
    <row r="44" s="6" customFormat="1" customHeight="1" spans="1:106">
      <c r="A44" s="36"/>
      <c r="B44" s="37" t="s">
        <v>140</v>
      </c>
      <c r="C44" s="36" t="s">
        <v>117</v>
      </c>
      <c r="D44" s="36" t="s">
        <v>141</v>
      </c>
      <c r="E44" s="36" t="s">
        <v>132</v>
      </c>
      <c r="F44" s="36">
        <v>0</v>
      </c>
      <c r="G44" s="36">
        <v>0</v>
      </c>
      <c r="H44" s="36">
        <v>0</v>
      </c>
      <c r="I44" s="55"/>
      <c r="J44" s="55"/>
      <c r="K44" s="55"/>
      <c r="L44" s="55"/>
      <c r="M44" s="55"/>
      <c r="N44" s="55"/>
      <c r="O44" s="55"/>
      <c r="P44" s="36"/>
      <c r="Q44" s="36" t="s">
        <v>122</v>
      </c>
      <c r="R44" s="36" t="s">
        <v>123</v>
      </c>
      <c r="S44" s="36" t="s">
        <v>124</v>
      </c>
      <c r="T44" s="36" t="s">
        <v>125</v>
      </c>
      <c r="U44" s="36">
        <v>0.4537</v>
      </c>
      <c r="V44" s="36">
        <v>0.4537</v>
      </c>
      <c r="W44" s="36">
        <v>0.4537</v>
      </c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36"/>
      <c r="BJ44" s="36" t="s">
        <v>197</v>
      </c>
      <c r="BK44" s="36" t="s">
        <v>126</v>
      </c>
      <c r="BL44" s="36" t="s">
        <v>261</v>
      </c>
      <c r="BM44" s="36" t="s">
        <v>219</v>
      </c>
      <c r="BN44" s="36">
        <f t="shared" si="0"/>
        <v>0.63</v>
      </c>
      <c r="BO44" s="36">
        <f t="shared" si="1"/>
        <v>0.63</v>
      </c>
      <c r="BP44" s="36">
        <v>0.63</v>
      </c>
      <c r="BQ44" s="55"/>
      <c r="BR44" s="55"/>
      <c r="BS44" s="55"/>
      <c r="BT44" s="55"/>
      <c r="BU44" s="55"/>
      <c r="BV44" s="55"/>
      <c r="BW44" s="55"/>
      <c r="BX44" s="36"/>
      <c r="BY44" s="36" t="s">
        <v>116</v>
      </c>
      <c r="BZ44" s="36" t="s">
        <v>126</v>
      </c>
      <c r="CA44" s="36" t="s">
        <v>237</v>
      </c>
      <c r="CB44" s="36" t="s">
        <v>185</v>
      </c>
      <c r="CC44" s="36">
        <f t="shared" si="2"/>
        <v>0</v>
      </c>
      <c r="CD44" s="36">
        <f t="shared" si="3"/>
        <v>0</v>
      </c>
      <c r="CE44" s="36"/>
      <c r="CF44" s="55"/>
      <c r="CG44" s="55"/>
      <c r="CH44" s="55"/>
      <c r="CI44" s="55"/>
      <c r="CJ44" s="55"/>
      <c r="CK44" s="55"/>
      <c r="CL44" s="55"/>
      <c r="CM44" s="36"/>
      <c r="CN44" s="36" t="s">
        <v>190</v>
      </c>
      <c r="CO44" s="36" t="s">
        <v>191</v>
      </c>
      <c r="CP44" s="36" t="s">
        <v>192</v>
      </c>
      <c r="CQ44" s="36" t="s">
        <v>138</v>
      </c>
      <c r="CR44" s="62">
        <v>4.4043</v>
      </c>
      <c r="CS44" s="36">
        <v>4.4043</v>
      </c>
      <c r="CT44" s="36">
        <v>4.4043</v>
      </c>
      <c r="CU44" s="55"/>
      <c r="CV44" s="55"/>
      <c r="CW44" s="55"/>
      <c r="CX44" s="55"/>
      <c r="CY44" s="55"/>
      <c r="CZ44" s="55"/>
      <c r="DA44" s="55"/>
      <c r="DB44" s="5"/>
    </row>
    <row r="45" s="6" customFormat="1" customHeight="1" spans="1:106">
      <c r="A45" s="36"/>
      <c r="B45" s="37" t="s">
        <v>148</v>
      </c>
      <c r="C45" s="36" t="s">
        <v>117</v>
      </c>
      <c r="D45" s="36" t="s">
        <v>149</v>
      </c>
      <c r="E45" s="36" t="s">
        <v>132</v>
      </c>
      <c r="F45" s="36">
        <v>0</v>
      </c>
      <c r="G45" s="36">
        <v>0</v>
      </c>
      <c r="H45" s="36">
        <v>0</v>
      </c>
      <c r="I45" s="55"/>
      <c r="J45" s="55"/>
      <c r="K45" s="55"/>
      <c r="L45" s="55"/>
      <c r="M45" s="55"/>
      <c r="N45" s="55"/>
      <c r="O45" s="55"/>
      <c r="P45" s="36"/>
      <c r="Q45" s="36" t="s">
        <v>201</v>
      </c>
      <c r="R45" s="36" t="s">
        <v>120</v>
      </c>
      <c r="S45" s="36" t="s">
        <v>202</v>
      </c>
      <c r="T45" s="36" t="s">
        <v>203</v>
      </c>
      <c r="U45" s="36">
        <v>0.495</v>
      </c>
      <c r="V45" s="36">
        <v>0.495</v>
      </c>
      <c r="W45" s="36">
        <v>0.495</v>
      </c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36"/>
      <c r="BJ45" s="36" t="s">
        <v>212</v>
      </c>
      <c r="BK45" s="36" t="s">
        <v>264</v>
      </c>
      <c r="BL45" s="36" t="s">
        <v>265</v>
      </c>
      <c r="BM45" s="36" t="s">
        <v>266</v>
      </c>
      <c r="BN45" s="36">
        <f t="shared" si="0"/>
        <v>3.99</v>
      </c>
      <c r="BO45" s="36">
        <f t="shared" si="1"/>
        <v>3.99</v>
      </c>
      <c r="BP45" s="36">
        <v>3.99</v>
      </c>
      <c r="BQ45" s="55"/>
      <c r="BR45" s="55"/>
      <c r="BS45" s="55"/>
      <c r="BT45" s="55"/>
      <c r="BU45" s="55"/>
      <c r="BV45" s="55"/>
      <c r="BW45" s="55"/>
      <c r="BX45" s="36"/>
      <c r="BY45" s="36" t="s">
        <v>116</v>
      </c>
      <c r="BZ45" s="36" t="s">
        <v>126</v>
      </c>
      <c r="CA45" s="36" t="s">
        <v>244</v>
      </c>
      <c r="CB45" s="36" t="s">
        <v>185</v>
      </c>
      <c r="CC45" s="36">
        <f t="shared" si="2"/>
        <v>0</v>
      </c>
      <c r="CD45" s="36">
        <f t="shared" si="3"/>
        <v>0</v>
      </c>
      <c r="CE45" s="36"/>
      <c r="CF45" s="55"/>
      <c r="CG45" s="55"/>
      <c r="CH45" s="55"/>
      <c r="CI45" s="55"/>
      <c r="CJ45" s="55"/>
      <c r="CK45" s="55"/>
      <c r="CL45" s="55"/>
      <c r="CM45" s="36"/>
      <c r="CN45" s="36" t="s">
        <v>197</v>
      </c>
      <c r="CO45" s="36" t="s">
        <v>117</v>
      </c>
      <c r="CP45" s="36" t="s">
        <v>199</v>
      </c>
      <c r="CQ45" s="36" t="s">
        <v>138</v>
      </c>
      <c r="CR45" s="62">
        <v>0</v>
      </c>
      <c r="CS45" s="36">
        <v>0</v>
      </c>
      <c r="CT45" s="36">
        <v>0</v>
      </c>
      <c r="CU45" s="55"/>
      <c r="CV45" s="55"/>
      <c r="CW45" s="55"/>
      <c r="CX45" s="55"/>
      <c r="CY45" s="55"/>
      <c r="CZ45" s="55"/>
      <c r="DA45" s="55"/>
      <c r="DB45" s="5"/>
    </row>
    <row r="46" s="6" customFormat="1" customHeight="1" spans="1:106">
      <c r="A46" s="36"/>
      <c r="B46" s="37" t="s">
        <v>156</v>
      </c>
      <c r="C46" s="36" t="s">
        <v>117</v>
      </c>
      <c r="D46" s="36" t="s">
        <v>157</v>
      </c>
      <c r="E46" s="36" t="s">
        <v>132</v>
      </c>
      <c r="F46" s="36">
        <v>1.296</v>
      </c>
      <c r="G46" s="36">
        <v>1.296</v>
      </c>
      <c r="H46" s="36">
        <v>1.296</v>
      </c>
      <c r="I46" s="55"/>
      <c r="J46" s="55"/>
      <c r="K46" s="55"/>
      <c r="L46" s="55"/>
      <c r="M46" s="55"/>
      <c r="N46" s="55"/>
      <c r="O46" s="55"/>
      <c r="P46" s="36"/>
      <c r="Q46" s="36" t="s">
        <v>240</v>
      </c>
      <c r="R46" s="36" t="s">
        <v>153</v>
      </c>
      <c r="S46" s="36" t="s">
        <v>241</v>
      </c>
      <c r="T46" s="36" t="s">
        <v>210</v>
      </c>
      <c r="U46" s="36">
        <v>0.4581</v>
      </c>
      <c r="V46" s="36">
        <v>0.4581</v>
      </c>
      <c r="W46" s="36">
        <v>0.4581</v>
      </c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36"/>
      <c r="BJ46" s="36" t="s">
        <v>130</v>
      </c>
      <c r="BK46" s="36" t="s">
        <v>126</v>
      </c>
      <c r="BL46" s="36" t="s">
        <v>271</v>
      </c>
      <c r="BM46" s="36" t="s">
        <v>272</v>
      </c>
      <c r="BN46" s="36">
        <f t="shared" si="0"/>
        <v>0.52</v>
      </c>
      <c r="BO46" s="36">
        <f t="shared" si="1"/>
        <v>0.52</v>
      </c>
      <c r="BP46" s="36">
        <v>0.52</v>
      </c>
      <c r="BQ46" s="55"/>
      <c r="BR46" s="55"/>
      <c r="BS46" s="55"/>
      <c r="BT46" s="55"/>
      <c r="BU46" s="55"/>
      <c r="BV46" s="55"/>
      <c r="BW46" s="55"/>
      <c r="BX46" s="36"/>
      <c r="BY46" s="36" t="s">
        <v>175</v>
      </c>
      <c r="BZ46" s="36" t="s">
        <v>126</v>
      </c>
      <c r="CA46" s="36" t="s">
        <v>279</v>
      </c>
      <c r="CB46" s="36" t="s">
        <v>272</v>
      </c>
      <c r="CC46" s="36">
        <f t="shared" si="2"/>
        <v>0.18</v>
      </c>
      <c r="CD46" s="36">
        <f t="shared" si="3"/>
        <v>0.18</v>
      </c>
      <c r="CE46" s="36">
        <v>0.18</v>
      </c>
      <c r="CF46" s="55"/>
      <c r="CG46" s="55"/>
      <c r="CH46" s="55"/>
      <c r="CI46" s="55"/>
      <c r="CJ46" s="55"/>
      <c r="CK46" s="55"/>
      <c r="CL46" s="55"/>
      <c r="CM46" s="36"/>
      <c r="CN46" s="36" t="s">
        <v>197</v>
      </c>
      <c r="CO46" s="36" t="s">
        <v>117</v>
      </c>
      <c r="CP46" s="36" t="s">
        <v>198</v>
      </c>
      <c r="CQ46" s="36" t="s">
        <v>138</v>
      </c>
      <c r="CR46" s="62">
        <v>1.4681</v>
      </c>
      <c r="CS46" s="36">
        <v>1.4681</v>
      </c>
      <c r="CT46" s="36">
        <v>1.4681</v>
      </c>
      <c r="CU46" s="55"/>
      <c r="CV46" s="55"/>
      <c r="CW46" s="55"/>
      <c r="CX46" s="55"/>
      <c r="CY46" s="55"/>
      <c r="CZ46" s="55"/>
      <c r="DA46" s="55"/>
      <c r="DB46" s="5"/>
    </row>
    <row r="47" s="6" customFormat="1" customHeight="1" spans="1:106">
      <c r="A47" s="36"/>
      <c r="B47" s="37" t="s">
        <v>156</v>
      </c>
      <c r="C47" s="36" t="s">
        <v>117</v>
      </c>
      <c r="D47" s="36" t="s">
        <v>161</v>
      </c>
      <c r="E47" s="36" t="s">
        <v>132</v>
      </c>
      <c r="F47" s="36">
        <v>0.7728</v>
      </c>
      <c r="G47" s="36">
        <v>0.7728</v>
      </c>
      <c r="H47" s="36">
        <v>0.7728</v>
      </c>
      <c r="I47" s="55"/>
      <c r="J47" s="55"/>
      <c r="K47" s="55"/>
      <c r="L47" s="55"/>
      <c r="M47" s="55"/>
      <c r="N47" s="55"/>
      <c r="O47" s="55"/>
      <c r="P47" s="36"/>
      <c r="Q47" s="36" t="s">
        <v>240</v>
      </c>
      <c r="R47" s="36" t="s">
        <v>153</v>
      </c>
      <c r="S47" s="36" t="s">
        <v>246</v>
      </c>
      <c r="T47" s="36" t="s">
        <v>210</v>
      </c>
      <c r="U47" s="36">
        <v>0</v>
      </c>
      <c r="V47" s="36">
        <v>0</v>
      </c>
      <c r="W47" s="36">
        <v>0</v>
      </c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36"/>
      <c r="BJ47" s="36" t="s">
        <v>140</v>
      </c>
      <c r="BK47" s="36" t="s">
        <v>126</v>
      </c>
      <c r="BL47" s="36" t="s">
        <v>273</v>
      </c>
      <c r="BM47" s="36" t="s">
        <v>272</v>
      </c>
      <c r="BN47" s="36">
        <f t="shared" si="0"/>
        <v>0.06</v>
      </c>
      <c r="BO47" s="36">
        <f t="shared" si="1"/>
        <v>0.06</v>
      </c>
      <c r="BP47" s="36">
        <v>0.06</v>
      </c>
      <c r="BQ47" s="55"/>
      <c r="BR47" s="55"/>
      <c r="BS47" s="55"/>
      <c r="BT47" s="55"/>
      <c r="BU47" s="55"/>
      <c r="BV47" s="55"/>
      <c r="BW47" s="55"/>
      <c r="BX47" s="36"/>
      <c r="BY47" s="36" t="s">
        <v>175</v>
      </c>
      <c r="BZ47" s="36" t="s">
        <v>126</v>
      </c>
      <c r="CA47" s="36" t="s">
        <v>280</v>
      </c>
      <c r="CB47" s="36" t="s">
        <v>272</v>
      </c>
      <c r="CC47" s="36">
        <f t="shared" si="2"/>
        <v>0.11</v>
      </c>
      <c r="CD47" s="36">
        <f t="shared" si="3"/>
        <v>0.11</v>
      </c>
      <c r="CE47" s="36">
        <v>0.11</v>
      </c>
      <c r="CF47" s="55"/>
      <c r="CG47" s="55"/>
      <c r="CH47" s="55"/>
      <c r="CI47" s="55"/>
      <c r="CJ47" s="55"/>
      <c r="CK47" s="55"/>
      <c r="CL47" s="55"/>
      <c r="CM47" s="36"/>
      <c r="CN47" s="36" t="s">
        <v>197</v>
      </c>
      <c r="CO47" s="36" t="s">
        <v>117</v>
      </c>
      <c r="CP47" s="36" t="s">
        <v>216</v>
      </c>
      <c r="CQ47" s="36" t="s">
        <v>138</v>
      </c>
      <c r="CR47" s="62">
        <v>0</v>
      </c>
      <c r="CS47" s="36">
        <v>0</v>
      </c>
      <c r="CT47" s="36">
        <v>0</v>
      </c>
      <c r="CU47" s="55"/>
      <c r="CV47" s="55"/>
      <c r="CW47" s="55"/>
      <c r="CX47" s="55"/>
      <c r="CY47" s="55"/>
      <c r="CZ47" s="55"/>
      <c r="DA47" s="55"/>
      <c r="DB47" s="5"/>
    </row>
    <row r="48" s="6" customFormat="1" customHeight="1" spans="1:106">
      <c r="A48" s="36"/>
      <c r="B48" s="37" t="s">
        <v>164</v>
      </c>
      <c r="C48" s="36" t="s">
        <v>117</v>
      </c>
      <c r="D48" s="36" t="s">
        <v>165</v>
      </c>
      <c r="E48" s="36" t="s">
        <v>132</v>
      </c>
      <c r="F48" s="36">
        <v>7.9131</v>
      </c>
      <c r="G48" s="36">
        <v>7.9131</v>
      </c>
      <c r="H48" s="36">
        <v>7.9131</v>
      </c>
      <c r="I48" s="55"/>
      <c r="J48" s="55"/>
      <c r="K48" s="55"/>
      <c r="L48" s="55"/>
      <c r="M48" s="55"/>
      <c r="N48" s="55"/>
      <c r="O48" s="55"/>
      <c r="P48" s="36"/>
      <c r="Q48" s="36" t="s">
        <v>251</v>
      </c>
      <c r="R48" s="36" t="s">
        <v>281</v>
      </c>
      <c r="S48" s="36" t="s">
        <v>253</v>
      </c>
      <c r="T48" s="36" t="s">
        <v>254</v>
      </c>
      <c r="U48" s="36">
        <v>0</v>
      </c>
      <c r="V48" s="36">
        <v>0</v>
      </c>
      <c r="W48" s="36">
        <v>0</v>
      </c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36"/>
      <c r="BJ48" s="36" t="s">
        <v>148</v>
      </c>
      <c r="BK48" s="36" t="s">
        <v>126</v>
      </c>
      <c r="BL48" s="36" t="s">
        <v>274</v>
      </c>
      <c r="BM48" s="36" t="s">
        <v>272</v>
      </c>
      <c r="BN48" s="36">
        <f t="shared" si="0"/>
        <v>0.14</v>
      </c>
      <c r="BO48" s="36">
        <f t="shared" si="1"/>
        <v>0.14</v>
      </c>
      <c r="BP48" s="36">
        <v>0.14</v>
      </c>
      <c r="BQ48" s="55"/>
      <c r="BR48" s="55"/>
      <c r="BS48" s="55"/>
      <c r="BT48" s="55"/>
      <c r="BU48" s="55"/>
      <c r="BV48" s="55"/>
      <c r="BW48" s="55"/>
      <c r="BX48" s="36"/>
      <c r="BY48" s="36" t="s">
        <v>116</v>
      </c>
      <c r="BZ48" s="36" t="s">
        <v>126</v>
      </c>
      <c r="CA48" s="36" t="s">
        <v>249</v>
      </c>
      <c r="CB48" s="36" t="s">
        <v>185</v>
      </c>
      <c r="CC48" s="36">
        <f t="shared" si="2"/>
        <v>0</v>
      </c>
      <c r="CD48" s="36">
        <f t="shared" si="3"/>
        <v>0</v>
      </c>
      <c r="CE48" s="36"/>
      <c r="CF48" s="55"/>
      <c r="CG48" s="55"/>
      <c r="CH48" s="55"/>
      <c r="CI48" s="55"/>
      <c r="CJ48" s="55"/>
      <c r="CK48" s="55"/>
      <c r="CL48" s="55"/>
      <c r="CM48" s="36"/>
      <c r="CN48" s="36" t="s">
        <v>197</v>
      </c>
      <c r="CO48" s="36" t="s">
        <v>117</v>
      </c>
      <c r="CP48" s="36" t="s">
        <v>205</v>
      </c>
      <c r="CQ48" s="36" t="s">
        <v>138</v>
      </c>
      <c r="CR48" s="62">
        <v>2.9362</v>
      </c>
      <c r="CS48" s="36">
        <v>2.9362</v>
      </c>
      <c r="CT48" s="36">
        <v>2.9362</v>
      </c>
      <c r="CU48" s="55"/>
      <c r="CV48" s="55"/>
      <c r="CW48" s="55"/>
      <c r="CX48" s="55"/>
      <c r="CY48" s="55"/>
      <c r="CZ48" s="55"/>
      <c r="DA48" s="55"/>
      <c r="DB48" s="5"/>
    </row>
    <row r="49" s="6" customFormat="1" customHeight="1" spans="1:106">
      <c r="A49" s="36"/>
      <c r="B49" s="37" t="s">
        <v>169</v>
      </c>
      <c r="C49" s="36" t="s">
        <v>117</v>
      </c>
      <c r="D49" s="36" t="s">
        <v>170</v>
      </c>
      <c r="E49" s="36" t="s">
        <v>132</v>
      </c>
      <c r="F49" s="36">
        <v>5.184</v>
      </c>
      <c r="G49" s="36">
        <v>5.184</v>
      </c>
      <c r="H49" s="36">
        <v>5.184</v>
      </c>
      <c r="I49" s="55"/>
      <c r="J49" s="55"/>
      <c r="K49" s="55"/>
      <c r="L49" s="55"/>
      <c r="M49" s="55"/>
      <c r="N49" s="55"/>
      <c r="O49" s="55"/>
      <c r="P49" s="36"/>
      <c r="Q49" s="36" t="s">
        <v>251</v>
      </c>
      <c r="R49" s="36" t="s">
        <v>281</v>
      </c>
      <c r="S49" s="36" t="s">
        <v>259</v>
      </c>
      <c r="T49" s="36" t="s">
        <v>210</v>
      </c>
      <c r="U49" s="36">
        <v>0.225</v>
      </c>
      <c r="V49" s="36">
        <v>0.225</v>
      </c>
      <c r="W49" s="36">
        <v>0.225</v>
      </c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36"/>
      <c r="BJ49" s="36" t="s">
        <v>156</v>
      </c>
      <c r="BK49" s="36" t="s">
        <v>126</v>
      </c>
      <c r="BL49" s="36" t="s">
        <v>275</v>
      </c>
      <c r="BM49" s="36" t="s">
        <v>272</v>
      </c>
      <c r="BN49" s="36">
        <f t="shared" si="0"/>
        <v>0.12</v>
      </c>
      <c r="BO49" s="36">
        <f t="shared" si="1"/>
        <v>0.12</v>
      </c>
      <c r="BP49" s="36">
        <v>0.12</v>
      </c>
      <c r="BQ49" s="55"/>
      <c r="BR49" s="55"/>
      <c r="BS49" s="55"/>
      <c r="BT49" s="55"/>
      <c r="BU49" s="55"/>
      <c r="BV49" s="55"/>
      <c r="BW49" s="55"/>
      <c r="BX49" s="36"/>
      <c r="BY49" s="36" t="s">
        <v>116</v>
      </c>
      <c r="BZ49" s="36" t="s">
        <v>126</v>
      </c>
      <c r="CA49" s="36" t="s">
        <v>257</v>
      </c>
      <c r="CB49" s="36" t="s">
        <v>185</v>
      </c>
      <c r="CC49" s="36">
        <f t="shared" si="2"/>
        <v>0</v>
      </c>
      <c r="CD49" s="36">
        <f t="shared" si="3"/>
        <v>0</v>
      </c>
      <c r="CE49" s="36"/>
      <c r="CF49" s="55"/>
      <c r="CG49" s="55"/>
      <c r="CH49" s="55"/>
      <c r="CI49" s="55"/>
      <c r="CJ49" s="55"/>
      <c r="CK49" s="55"/>
      <c r="CL49" s="55"/>
      <c r="CM49" s="36"/>
      <c r="CN49" s="36" t="s">
        <v>212</v>
      </c>
      <c r="CO49" s="36" t="s">
        <v>213</v>
      </c>
      <c r="CP49" s="36" t="s">
        <v>214</v>
      </c>
      <c r="CQ49" s="36" t="s">
        <v>215</v>
      </c>
      <c r="CR49" s="62">
        <v>18.4981</v>
      </c>
      <c r="CS49" s="36">
        <v>18.4981</v>
      </c>
      <c r="CT49" s="36">
        <v>18.4981</v>
      </c>
      <c r="CU49" s="55"/>
      <c r="CV49" s="55"/>
      <c r="CW49" s="55"/>
      <c r="CX49" s="55"/>
      <c r="CY49" s="55"/>
      <c r="CZ49" s="55"/>
      <c r="DA49" s="55"/>
      <c r="DB49" s="5"/>
    </row>
    <row r="50" s="6" customFormat="1" customHeight="1" spans="1:106">
      <c r="A50" s="36"/>
      <c r="B50" s="37" t="s">
        <v>175</v>
      </c>
      <c r="C50" s="36" t="s">
        <v>117</v>
      </c>
      <c r="D50" s="36" t="s">
        <v>176</v>
      </c>
      <c r="E50" s="36" t="s">
        <v>132</v>
      </c>
      <c r="F50" s="36">
        <v>0.7493</v>
      </c>
      <c r="G50" s="36">
        <v>0.7493</v>
      </c>
      <c r="H50" s="36">
        <v>0.7493</v>
      </c>
      <c r="I50" s="55"/>
      <c r="J50" s="55"/>
      <c r="K50" s="55"/>
      <c r="L50" s="55"/>
      <c r="M50" s="55"/>
      <c r="N50" s="55"/>
      <c r="O50" s="55"/>
      <c r="P50" s="36"/>
      <c r="Q50" s="36" t="s">
        <v>251</v>
      </c>
      <c r="R50" s="36" t="s">
        <v>281</v>
      </c>
      <c r="S50" s="36" t="s">
        <v>262</v>
      </c>
      <c r="T50" s="36" t="s">
        <v>210</v>
      </c>
      <c r="U50" s="36">
        <v>0</v>
      </c>
      <c r="V50" s="36">
        <v>0</v>
      </c>
      <c r="W50" s="36">
        <v>0</v>
      </c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36"/>
      <c r="BJ50" s="36" t="s">
        <v>156</v>
      </c>
      <c r="BK50" s="36" t="s">
        <v>126</v>
      </c>
      <c r="BL50" s="36" t="s">
        <v>276</v>
      </c>
      <c r="BM50" s="36" t="s">
        <v>272</v>
      </c>
      <c r="BN50" s="36">
        <f t="shared" si="0"/>
        <v>0</v>
      </c>
      <c r="BO50" s="36">
        <f t="shared" si="1"/>
        <v>0</v>
      </c>
      <c r="BP50" s="36"/>
      <c r="BQ50" s="55"/>
      <c r="BR50" s="55"/>
      <c r="BS50" s="55"/>
      <c r="BT50" s="55"/>
      <c r="BU50" s="55"/>
      <c r="BV50" s="55"/>
      <c r="BW50" s="55"/>
      <c r="BX50" s="36"/>
      <c r="BY50" s="36" t="s">
        <v>116</v>
      </c>
      <c r="BZ50" s="36" t="s">
        <v>126</v>
      </c>
      <c r="CA50" s="36" t="s">
        <v>260</v>
      </c>
      <c r="CB50" s="36" t="s">
        <v>185</v>
      </c>
      <c r="CC50" s="36">
        <f t="shared" si="2"/>
        <v>0</v>
      </c>
      <c r="CD50" s="36">
        <f t="shared" si="3"/>
        <v>0</v>
      </c>
      <c r="CE50" s="36"/>
      <c r="CF50" s="55"/>
      <c r="CG50" s="55"/>
      <c r="CH50" s="55"/>
      <c r="CI50" s="55"/>
      <c r="CJ50" s="55"/>
      <c r="CK50" s="55"/>
      <c r="CL50" s="55"/>
      <c r="CM50" s="36"/>
      <c r="CN50" s="36" t="s">
        <v>116</v>
      </c>
      <c r="CO50" s="36" t="s">
        <v>117</v>
      </c>
      <c r="CP50" s="36" t="s">
        <v>118</v>
      </c>
      <c r="CQ50" s="36" t="s">
        <v>119</v>
      </c>
      <c r="CR50" s="62">
        <v>103.7544</v>
      </c>
      <c r="CS50" s="36">
        <v>103.7544</v>
      </c>
      <c r="CT50" s="36">
        <v>103.7544</v>
      </c>
      <c r="CU50" s="55"/>
      <c r="CV50" s="55"/>
      <c r="CW50" s="55"/>
      <c r="CX50" s="55"/>
      <c r="CY50" s="55"/>
      <c r="CZ50" s="55"/>
      <c r="DA50" s="55"/>
      <c r="DB50" s="5"/>
    </row>
    <row r="51" s="6" customFormat="1" customHeight="1" spans="1:106">
      <c r="A51" s="36"/>
      <c r="B51" s="37" t="s">
        <v>175</v>
      </c>
      <c r="C51" s="36" t="s">
        <v>117</v>
      </c>
      <c r="D51" s="36" t="s">
        <v>178</v>
      </c>
      <c r="E51" s="36" t="s">
        <v>132</v>
      </c>
      <c r="F51" s="36">
        <v>0.7493</v>
      </c>
      <c r="G51" s="36">
        <v>0.7493</v>
      </c>
      <c r="H51" s="36">
        <v>0.7493</v>
      </c>
      <c r="I51" s="55"/>
      <c r="J51" s="55"/>
      <c r="K51" s="55"/>
      <c r="L51" s="55"/>
      <c r="M51" s="55"/>
      <c r="N51" s="55"/>
      <c r="O51" s="55"/>
      <c r="P51" s="36"/>
      <c r="Q51" s="36" t="s">
        <v>267</v>
      </c>
      <c r="R51" s="36" t="s">
        <v>281</v>
      </c>
      <c r="S51" s="36" t="s">
        <v>268</v>
      </c>
      <c r="T51" s="36" t="s">
        <v>269</v>
      </c>
      <c r="U51" s="36">
        <v>0.09</v>
      </c>
      <c r="V51" s="36">
        <v>0.09</v>
      </c>
      <c r="W51" s="36">
        <v>0.09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36"/>
      <c r="BJ51" s="36" t="s">
        <v>164</v>
      </c>
      <c r="BK51" s="36" t="s">
        <v>126</v>
      </c>
      <c r="BL51" s="36" t="s">
        <v>277</v>
      </c>
      <c r="BM51" s="36" t="s">
        <v>272</v>
      </c>
      <c r="BN51" s="36">
        <f t="shared" si="0"/>
        <v>0.28</v>
      </c>
      <c r="BO51" s="36">
        <f t="shared" si="1"/>
        <v>0.28</v>
      </c>
      <c r="BP51" s="36">
        <v>0.28</v>
      </c>
      <c r="BQ51" s="55"/>
      <c r="BR51" s="55"/>
      <c r="BS51" s="55"/>
      <c r="BT51" s="55"/>
      <c r="BU51" s="55"/>
      <c r="BV51" s="55"/>
      <c r="BW51" s="55"/>
      <c r="BX51" s="36"/>
      <c r="BY51" s="36" t="s">
        <v>180</v>
      </c>
      <c r="BZ51" s="36" t="s">
        <v>126</v>
      </c>
      <c r="CA51" s="36" t="s">
        <v>282</v>
      </c>
      <c r="CB51" s="36" t="s">
        <v>272</v>
      </c>
      <c r="CC51" s="36">
        <f t="shared" si="2"/>
        <v>0.19</v>
      </c>
      <c r="CD51" s="36">
        <f t="shared" si="3"/>
        <v>0.19</v>
      </c>
      <c r="CE51" s="36">
        <v>0.19</v>
      </c>
      <c r="CF51" s="55"/>
      <c r="CG51" s="55"/>
      <c r="CH51" s="55"/>
      <c r="CI51" s="55"/>
      <c r="CJ51" s="55"/>
      <c r="CK51" s="55"/>
      <c r="CL51" s="55"/>
      <c r="CM51" s="36"/>
      <c r="CN51" s="36" t="s">
        <v>116</v>
      </c>
      <c r="CO51" s="36" t="s">
        <v>117</v>
      </c>
      <c r="CP51" s="36" t="s">
        <v>133</v>
      </c>
      <c r="CQ51" s="36" t="s">
        <v>119</v>
      </c>
      <c r="CR51" s="62">
        <v>0</v>
      </c>
      <c r="CS51" s="36">
        <v>0</v>
      </c>
      <c r="CT51" s="36">
        <v>0</v>
      </c>
      <c r="CU51" s="55"/>
      <c r="CV51" s="55"/>
      <c r="CW51" s="55"/>
      <c r="CX51" s="55"/>
      <c r="CY51" s="55"/>
      <c r="CZ51" s="55"/>
      <c r="DA51" s="55"/>
      <c r="DB51" s="5"/>
    </row>
    <row r="52" s="6" customFormat="1" customHeight="1" spans="1:106">
      <c r="A52" s="36"/>
      <c r="B52" s="37" t="s">
        <v>180</v>
      </c>
      <c r="C52" s="36" t="s">
        <v>117</v>
      </c>
      <c r="D52" s="36" t="s">
        <v>181</v>
      </c>
      <c r="E52" s="36" t="s">
        <v>132</v>
      </c>
      <c r="F52" s="36">
        <v>1.3487</v>
      </c>
      <c r="G52" s="36">
        <v>1.3487</v>
      </c>
      <c r="H52" s="36">
        <v>1.3487</v>
      </c>
      <c r="I52" s="55"/>
      <c r="J52" s="55"/>
      <c r="K52" s="55"/>
      <c r="L52" s="55"/>
      <c r="M52" s="55"/>
      <c r="N52" s="55"/>
      <c r="O52" s="55"/>
      <c r="P52" s="36"/>
      <c r="Q52" s="36" t="s">
        <v>212</v>
      </c>
      <c r="R52" s="36" t="s">
        <v>213</v>
      </c>
      <c r="S52" s="36" t="s">
        <v>214</v>
      </c>
      <c r="T52" s="36" t="s">
        <v>215</v>
      </c>
      <c r="U52" s="36">
        <v>8.9282</v>
      </c>
      <c r="V52" s="36">
        <v>8.9282</v>
      </c>
      <c r="W52" s="36">
        <v>8.9282</v>
      </c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36"/>
      <c r="BJ52" s="36" t="s">
        <v>175</v>
      </c>
      <c r="BK52" s="36" t="s">
        <v>126</v>
      </c>
      <c r="BL52" s="36" t="s">
        <v>279</v>
      </c>
      <c r="BM52" s="36" t="s">
        <v>272</v>
      </c>
      <c r="BN52" s="36">
        <f t="shared" si="0"/>
        <v>0.2</v>
      </c>
      <c r="BO52" s="36">
        <f t="shared" si="1"/>
        <v>0.2</v>
      </c>
      <c r="BP52" s="36">
        <v>0.2</v>
      </c>
      <c r="BQ52" s="55"/>
      <c r="BR52" s="55"/>
      <c r="BS52" s="55"/>
      <c r="BT52" s="55"/>
      <c r="BU52" s="55"/>
      <c r="BV52" s="55"/>
      <c r="BW52" s="55"/>
      <c r="BX52" s="36"/>
      <c r="BY52" s="36" t="s">
        <v>122</v>
      </c>
      <c r="BZ52" s="36" t="s">
        <v>283</v>
      </c>
      <c r="CA52" s="36" t="s">
        <v>284</v>
      </c>
      <c r="CB52" s="36" t="s">
        <v>285</v>
      </c>
      <c r="CC52" s="36">
        <f t="shared" si="2"/>
        <v>0.08</v>
      </c>
      <c r="CD52" s="36">
        <f t="shared" si="3"/>
        <v>0.08</v>
      </c>
      <c r="CE52" s="36">
        <v>0.08</v>
      </c>
      <c r="CF52" s="55"/>
      <c r="CG52" s="55"/>
      <c r="CH52" s="55"/>
      <c r="CI52" s="55"/>
      <c r="CJ52" s="55"/>
      <c r="CK52" s="55"/>
      <c r="CL52" s="55"/>
      <c r="CM52" s="36"/>
      <c r="CN52" s="36" t="s">
        <v>116</v>
      </c>
      <c r="CO52" s="36" t="s">
        <v>117</v>
      </c>
      <c r="CP52" s="36" t="s">
        <v>142</v>
      </c>
      <c r="CQ52" s="36" t="s">
        <v>119</v>
      </c>
      <c r="CR52" s="62">
        <v>0</v>
      </c>
      <c r="CS52" s="36">
        <v>0</v>
      </c>
      <c r="CT52" s="36">
        <v>0</v>
      </c>
      <c r="CU52" s="55"/>
      <c r="CV52" s="55"/>
      <c r="CW52" s="55"/>
      <c r="CX52" s="55"/>
      <c r="CY52" s="55"/>
      <c r="CZ52" s="55"/>
      <c r="DA52" s="55"/>
      <c r="DB52" s="5"/>
    </row>
    <row r="53" s="6" customFormat="1" customHeight="1" spans="1:106">
      <c r="A53" s="36"/>
      <c r="B53" s="37" t="s">
        <v>122</v>
      </c>
      <c r="C53" s="36" t="s">
        <v>123</v>
      </c>
      <c r="D53" s="36" t="s">
        <v>124</v>
      </c>
      <c r="E53" s="36" t="s">
        <v>125</v>
      </c>
      <c r="F53" s="36">
        <v>1.0115</v>
      </c>
      <c r="G53" s="36">
        <v>1.0115</v>
      </c>
      <c r="H53" s="36">
        <v>1.0115</v>
      </c>
      <c r="I53" s="55"/>
      <c r="J53" s="55"/>
      <c r="K53" s="55"/>
      <c r="L53" s="55"/>
      <c r="M53" s="55"/>
      <c r="N53" s="55"/>
      <c r="O53" s="55"/>
      <c r="P53" s="36"/>
      <c r="Q53" s="36" t="s">
        <v>130</v>
      </c>
      <c r="R53" s="36" t="s">
        <v>120</v>
      </c>
      <c r="S53" s="36" t="s">
        <v>131</v>
      </c>
      <c r="T53" s="36" t="s">
        <v>132</v>
      </c>
      <c r="U53" s="36">
        <v>0.3564</v>
      </c>
      <c r="V53" s="36">
        <v>0.3564</v>
      </c>
      <c r="W53" s="36">
        <v>0.3564</v>
      </c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36"/>
      <c r="BJ53" s="36" t="s">
        <v>175</v>
      </c>
      <c r="BK53" s="36" t="s">
        <v>126</v>
      </c>
      <c r="BL53" s="36" t="s">
        <v>280</v>
      </c>
      <c r="BM53" s="36" t="s">
        <v>272</v>
      </c>
      <c r="BN53" s="36">
        <f t="shared" si="0"/>
        <v>0.14</v>
      </c>
      <c r="BO53" s="36">
        <f t="shared" si="1"/>
        <v>0.14</v>
      </c>
      <c r="BP53" s="36">
        <v>0.14</v>
      </c>
      <c r="BQ53" s="55"/>
      <c r="BR53" s="55"/>
      <c r="BS53" s="55"/>
      <c r="BT53" s="55"/>
      <c r="BU53" s="55"/>
      <c r="BV53" s="55"/>
      <c r="BW53" s="55"/>
      <c r="BX53" s="36"/>
      <c r="BY53" s="36" t="s">
        <v>286</v>
      </c>
      <c r="BZ53" s="36" t="s">
        <v>126</v>
      </c>
      <c r="CA53" s="36" t="s">
        <v>287</v>
      </c>
      <c r="CB53" s="36" t="s">
        <v>288</v>
      </c>
      <c r="CC53" s="36">
        <f t="shared" si="2"/>
        <v>0</v>
      </c>
      <c r="CD53" s="36">
        <f t="shared" si="3"/>
        <v>0</v>
      </c>
      <c r="CE53" s="36"/>
      <c r="CF53" s="55"/>
      <c r="CG53" s="55"/>
      <c r="CH53" s="55"/>
      <c r="CI53" s="55"/>
      <c r="CJ53" s="55"/>
      <c r="CK53" s="55"/>
      <c r="CL53" s="55"/>
      <c r="CM53" s="36"/>
      <c r="CN53" s="36" t="s">
        <v>116</v>
      </c>
      <c r="CO53" s="36" t="s">
        <v>117</v>
      </c>
      <c r="CP53" s="36" t="s">
        <v>150</v>
      </c>
      <c r="CQ53" s="36" t="s">
        <v>119</v>
      </c>
      <c r="CR53" s="62">
        <v>0</v>
      </c>
      <c r="CS53" s="36">
        <v>0</v>
      </c>
      <c r="CT53" s="36">
        <v>0</v>
      </c>
      <c r="CU53" s="55"/>
      <c r="CV53" s="55"/>
      <c r="CW53" s="55"/>
      <c r="CX53" s="55"/>
      <c r="CY53" s="55"/>
      <c r="CZ53" s="55"/>
      <c r="DA53" s="55"/>
      <c r="DB53" s="5"/>
    </row>
    <row r="54" s="6" customFormat="1" customHeight="1" spans="1:106">
      <c r="A54" s="36"/>
      <c r="B54" s="37" t="s">
        <v>186</v>
      </c>
      <c r="C54" s="36" t="s">
        <v>117</v>
      </c>
      <c r="D54" s="36" t="s">
        <v>187</v>
      </c>
      <c r="E54" s="36" t="s">
        <v>188</v>
      </c>
      <c r="F54" s="36">
        <v>2.16</v>
      </c>
      <c r="G54" s="36">
        <v>2.16</v>
      </c>
      <c r="H54" s="36">
        <v>2.16</v>
      </c>
      <c r="I54" s="55"/>
      <c r="J54" s="55"/>
      <c r="K54" s="55"/>
      <c r="L54" s="55"/>
      <c r="M54" s="55"/>
      <c r="N54" s="55"/>
      <c r="O54" s="55"/>
      <c r="P54" s="36"/>
      <c r="Q54" s="36" t="s">
        <v>156</v>
      </c>
      <c r="R54" s="36" t="s">
        <v>120</v>
      </c>
      <c r="S54" s="36" t="s">
        <v>157</v>
      </c>
      <c r="T54" s="36" t="s">
        <v>132</v>
      </c>
      <c r="U54" s="36">
        <v>0.108</v>
      </c>
      <c r="V54" s="36">
        <v>0.108</v>
      </c>
      <c r="W54" s="36">
        <v>0.108</v>
      </c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36"/>
      <c r="BJ54" s="36" t="s">
        <v>180</v>
      </c>
      <c r="BK54" s="36" t="s">
        <v>126</v>
      </c>
      <c r="BL54" s="36" t="s">
        <v>282</v>
      </c>
      <c r="BM54" s="36" t="s">
        <v>272</v>
      </c>
      <c r="BN54" s="36">
        <f t="shared" si="0"/>
        <v>0.25</v>
      </c>
      <c r="BO54" s="36">
        <f t="shared" si="1"/>
        <v>0.25</v>
      </c>
      <c r="BP54" s="36">
        <v>0.25</v>
      </c>
      <c r="BQ54" s="55"/>
      <c r="BR54" s="55"/>
      <c r="BS54" s="55"/>
      <c r="BT54" s="55"/>
      <c r="BU54" s="55"/>
      <c r="BV54" s="55"/>
      <c r="BW54" s="55"/>
      <c r="BX54" s="36"/>
      <c r="BY54" s="36" t="s">
        <v>186</v>
      </c>
      <c r="BZ54" s="36" t="s">
        <v>126</v>
      </c>
      <c r="CA54" s="36" t="s">
        <v>289</v>
      </c>
      <c r="CB54" s="36" t="s">
        <v>290</v>
      </c>
      <c r="CC54" s="36">
        <f t="shared" si="2"/>
        <v>0.47</v>
      </c>
      <c r="CD54" s="36">
        <f t="shared" si="3"/>
        <v>0.47</v>
      </c>
      <c r="CE54" s="36">
        <v>0.47</v>
      </c>
      <c r="CF54" s="55"/>
      <c r="CG54" s="55"/>
      <c r="CH54" s="55"/>
      <c r="CI54" s="55"/>
      <c r="CJ54" s="55"/>
      <c r="CK54" s="55"/>
      <c r="CL54" s="55"/>
      <c r="CM54" s="36"/>
      <c r="CN54" s="36" t="s">
        <v>116</v>
      </c>
      <c r="CO54" s="36" t="s">
        <v>117</v>
      </c>
      <c r="CP54" s="36" t="s">
        <v>134</v>
      </c>
      <c r="CQ54" s="36" t="s">
        <v>119</v>
      </c>
      <c r="CR54" s="62">
        <v>43.188</v>
      </c>
      <c r="CS54" s="36">
        <v>43.188</v>
      </c>
      <c r="CT54" s="36">
        <v>43.188</v>
      </c>
      <c r="CU54" s="55"/>
      <c r="CV54" s="55"/>
      <c r="CW54" s="55"/>
      <c r="CX54" s="55"/>
      <c r="CY54" s="55"/>
      <c r="CZ54" s="55"/>
      <c r="DA54" s="55"/>
      <c r="DB54" s="5"/>
    </row>
    <row r="55" s="6" customFormat="1" customHeight="1" spans="1:106">
      <c r="A55" s="36"/>
      <c r="B55" s="37" t="s">
        <v>194</v>
      </c>
      <c r="C55" s="36" t="s">
        <v>117</v>
      </c>
      <c r="D55" s="36" t="s">
        <v>195</v>
      </c>
      <c r="E55" s="36" t="s">
        <v>188</v>
      </c>
      <c r="F55" s="36">
        <v>3.24</v>
      </c>
      <c r="G55" s="36">
        <v>3.24</v>
      </c>
      <c r="H55" s="36">
        <v>3.24</v>
      </c>
      <c r="I55" s="55"/>
      <c r="J55" s="55"/>
      <c r="K55" s="55"/>
      <c r="L55" s="55"/>
      <c r="M55" s="55"/>
      <c r="N55" s="55"/>
      <c r="O55" s="55"/>
      <c r="P55" s="36"/>
      <c r="Q55" s="36" t="s">
        <v>156</v>
      </c>
      <c r="R55" s="36" t="s">
        <v>120</v>
      </c>
      <c r="S55" s="36" t="s">
        <v>161</v>
      </c>
      <c r="T55" s="36" t="s">
        <v>132</v>
      </c>
      <c r="U55" s="36">
        <v>0</v>
      </c>
      <c r="V55" s="36">
        <v>0</v>
      </c>
      <c r="W55" s="36">
        <v>0</v>
      </c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36"/>
      <c r="BJ55" s="36" t="s">
        <v>122</v>
      </c>
      <c r="BK55" s="36" t="s">
        <v>283</v>
      </c>
      <c r="BL55" s="36" t="s">
        <v>284</v>
      </c>
      <c r="BM55" s="36" t="s">
        <v>285</v>
      </c>
      <c r="BN55" s="36">
        <f t="shared" si="0"/>
        <v>0.12</v>
      </c>
      <c r="BO55" s="36">
        <f t="shared" si="1"/>
        <v>0.12</v>
      </c>
      <c r="BP55" s="36">
        <v>0.12</v>
      </c>
      <c r="BQ55" s="55"/>
      <c r="BR55" s="55"/>
      <c r="BS55" s="55"/>
      <c r="BT55" s="55"/>
      <c r="BU55" s="55"/>
      <c r="BV55" s="55"/>
      <c r="BW55" s="55"/>
      <c r="BX55" s="36"/>
      <c r="BY55" s="36" t="s">
        <v>194</v>
      </c>
      <c r="BZ55" s="36" t="s">
        <v>126</v>
      </c>
      <c r="CA55" s="36" t="s">
        <v>291</v>
      </c>
      <c r="CB55" s="36" t="s">
        <v>290</v>
      </c>
      <c r="CC55" s="36">
        <f t="shared" si="2"/>
        <v>1.33</v>
      </c>
      <c r="CD55" s="36">
        <f t="shared" si="3"/>
        <v>1.33</v>
      </c>
      <c r="CE55" s="36">
        <v>1.33</v>
      </c>
      <c r="CF55" s="55"/>
      <c r="CG55" s="55"/>
      <c r="CH55" s="55"/>
      <c r="CI55" s="55"/>
      <c r="CJ55" s="55"/>
      <c r="CK55" s="55"/>
      <c r="CL55" s="55"/>
      <c r="CM55" s="36"/>
      <c r="CN55" s="36" t="s">
        <v>116</v>
      </c>
      <c r="CO55" s="36" t="s">
        <v>117</v>
      </c>
      <c r="CP55" s="36" t="s">
        <v>143</v>
      </c>
      <c r="CQ55" s="36" t="s">
        <v>119</v>
      </c>
      <c r="CR55" s="62">
        <v>16.8</v>
      </c>
      <c r="CS55" s="36">
        <v>16.8</v>
      </c>
      <c r="CT55" s="36">
        <v>16.8</v>
      </c>
      <c r="CU55" s="55"/>
      <c r="CV55" s="55"/>
      <c r="CW55" s="55"/>
      <c r="CX55" s="55"/>
      <c r="CY55" s="55"/>
      <c r="CZ55" s="55"/>
      <c r="DA55" s="55"/>
      <c r="DB55" s="5"/>
    </row>
    <row r="56" s="6" customFormat="1" customHeight="1" spans="1:106">
      <c r="A56" s="36"/>
      <c r="B56" s="37" t="s">
        <v>201</v>
      </c>
      <c r="C56" s="36" t="s">
        <v>117</v>
      </c>
      <c r="D56" s="36" t="s">
        <v>202</v>
      </c>
      <c r="E56" s="36" t="s">
        <v>203</v>
      </c>
      <c r="F56" s="36">
        <v>6.4789</v>
      </c>
      <c r="G56" s="36">
        <v>6.4789</v>
      </c>
      <c r="H56" s="36">
        <v>6.4789</v>
      </c>
      <c r="I56" s="55"/>
      <c r="J56" s="55"/>
      <c r="K56" s="55"/>
      <c r="L56" s="55"/>
      <c r="M56" s="55"/>
      <c r="N56" s="55"/>
      <c r="O56" s="55"/>
      <c r="P56" s="36"/>
      <c r="Q56" s="36" t="s">
        <v>197</v>
      </c>
      <c r="R56" s="36" t="s">
        <v>120</v>
      </c>
      <c r="S56" s="36" t="s">
        <v>198</v>
      </c>
      <c r="T56" s="36" t="s">
        <v>138</v>
      </c>
      <c r="U56" s="36">
        <v>0.7086</v>
      </c>
      <c r="V56" s="36">
        <v>0.7086</v>
      </c>
      <c r="W56" s="36">
        <v>0.7086</v>
      </c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36"/>
      <c r="BJ56" s="36" t="s">
        <v>169</v>
      </c>
      <c r="BK56" s="36" t="s">
        <v>126</v>
      </c>
      <c r="BL56" s="36" t="s">
        <v>278</v>
      </c>
      <c r="BM56" s="36" t="s">
        <v>272</v>
      </c>
      <c r="BN56" s="36">
        <f t="shared" si="0"/>
        <v>0.45</v>
      </c>
      <c r="BO56" s="36">
        <f t="shared" si="1"/>
        <v>0.45</v>
      </c>
      <c r="BP56" s="36">
        <v>0.45</v>
      </c>
      <c r="BQ56" s="55"/>
      <c r="BR56" s="55"/>
      <c r="BS56" s="55"/>
      <c r="BT56" s="55"/>
      <c r="BU56" s="55"/>
      <c r="BV56" s="55"/>
      <c r="BW56" s="55"/>
      <c r="BX56" s="36"/>
      <c r="BY56" s="36" t="s">
        <v>201</v>
      </c>
      <c r="BZ56" s="36" t="s">
        <v>126</v>
      </c>
      <c r="CA56" s="36" t="s">
        <v>292</v>
      </c>
      <c r="CB56" s="36" t="s">
        <v>293</v>
      </c>
      <c r="CC56" s="36">
        <f t="shared" si="2"/>
        <v>0.21</v>
      </c>
      <c r="CD56" s="36">
        <f t="shared" si="3"/>
        <v>0.21</v>
      </c>
      <c r="CE56" s="36">
        <v>0.21</v>
      </c>
      <c r="CF56" s="55"/>
      <c r="CG56" s="55"/>
      <c r="CH56" s="55"/>
      <c r="CI56" s="55"/>
      <c r="CJ56" s="55"/>
      <c r="CK56" s="55"/>
      <c r="CL56" s="55"/>
      <c r="CM56" s="36"/>
      <c r="CN56" s="36" t="s">
        <v>116</v>
      </c>
      <c r="CO56" s="36" t="s">
        <v>117</v>
      </c>
      <c r="CP56" s="36" t="s">
        <v>166</v>
      </c>
      <c r="CQ56" s="36" t="s">
        <v>119</v>
      </c>
      <c r="CR56" s="62">
        <v>0</v>
      </c>
      <c r="CS56" s="36">
        <v>0</v>
      </c>
      <c r="CT56" s="36">
        <v>0</v>
      </c>
      <c r="CU56" s="55"/>
      <c r="CV56" s="55"/>
      <c r="CW56" s="55"/>
      <c r="CX56" s="55"/>
      <c r="CY56" s="55"/>
      <c r="CZ56" s="55"/>
      <c r="DA56" s="55"/>
      <c r="DB56" s="5"/>
    </row>
    <row r="57" s="6" customFormat="1" customHeight="1" spans="1:106">
      <c r="A57" s="36"/>
      <c r="B57" s="37" t="s">
        <v>208</v>
      </c>
      <c r="C57" s="36" t="s">
        <v>117</v>
      </c>
      <c r="D57" s="36" t="s">
        <v>209</v>
      </c>
      <c r="E57" s="36" t="s">
        <v>210</v>
      </c>
      <c r="F57" s="36">
        <v>4.44</v>
      </c>
      <c r="G57" s="36">
        <v>4.44</v>
      </c>
      <c r="H57" s="36">
        <v>4.44</v>
      </c>
      <c r="I57" s="55"/>
      <c r="J57" s="55"/>
      <c r="K57" s="55"/>
      <c r="L57" s="55"/>
      <c r="M57" s="55"/>
      <c r="N57" s="55"/>
      <c r="O57" s="55"/>
      <c r="P57" s="36"/>
      <c r="Q57" s="36" t="s">
        <v>197</v>
      </c>
      <c r="R57" s="36" t="s">
        <v>120</v>
      </c>
      <c r="S57" s="36" t="s">
        <v>216</v>
      </c>
      <c r="T57" s="36" t="s">
        <v>138</v>
      </c>
      <c r="U57" s="36">
        <v>0.1417</v>
      </c>
      <c r="V57" s="36">
        <v>0.1417</v>
      </c>
      <c r="W57" s="36">
        <v>0.1417</v>
      </c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36"/>
      <c r="BJ57" s="36" t="s">
        <v>286</v>
      </c>
      <c r="BK57" s="36" t="s">
        <v>126</v>
      </c>
      <c r="BL57" s="36" t="s">
        <v>287</v>
      </c>
      <c r="BM57" s="36" t="s">
        <v>288</v>
      </c>
      <c r="BN57" s="36">
        <f t="shared" si="0"/>
        <v>0</v>
      </c>
      <c r="BO57" s="36">
        <f t="shared" si="1"/>
        <v>0</v>
      </c>
      <c r="BP57" s="36"/>
      <c r="BQ57" s="55"/>
      <c r="BR57" s="55"/>
      <c r="BS57" s="55"/>
      <c r="BT57" s="55"/>
      <c r="BU57" s="55"/>
      <c r="BV57" s="55"/>
      <c r="BW57" s="55"/>
      <c r="BX57" s="36"/>
      <c r="BY57" s="36" t="s">
        <v>294</v>
      </c>
      <c r="BZ57" s="36" t="s">
        <v>126</v>
      </c>
      <c r="CA57" s="36" t="s">
        <v>295</v>
      </c>
      <c r="CB57" s="36" t="s">
        <v>296</v>
      </c>
      <c r="CC57" s="36">
        <f t="shared" si="2"/>
        <v>0</v>
      </c>
      <c r="CD57" s="36">
        <f t="shared" si="3"/>
        <v>0</v>
      </c>
      <c r="CE57" s="36"/>
      <c r="CF57" s="55"/>
      <c r="CG57" s="55"/>
      <c r="CH57" s="55"/>
      <c r="CI57" s="55"/>
      <c r="CJ57" s="55"/>
      <c r="CK57" s="55"/>
      <c r="CL57" s="55"/>
      <c r="CM57" s="36"/>
      <c r="CN57" s="36" t="s">
        <v>116</v>
      </c>
      <c r="CO57" s="36" t="s">
        <v>117</v>
      </c>
      <c r="CP57" s="36" t="s">
        <v>151</v>
      </c>
      <c r="CQ57" s="36" t="s">
        <v>119</v>
      </c>
      <c r="CR57" s="62">
        <v>1.98</v>
      </c>
      <c r="CS57" s="36">
        <v>1.98</v>
      </c>
      <c r="CT57" s="36">
        <v>1.98</v>
      </c>
      <c r="CU57" s="55"/>
      <c r="CV57" s="55"/>
      <c r="CW57" s="55"/>
      <c r="CX57" s="55"/>
      <c r="CY57" s="55"/>
      <c r="CZ57" s="55"/>
      <c r="DA57" s="55"/>
      <c r="DB57" s="5"/>
    </row>
    <row r="58" s="6" customFormat="1" customHeight="1" spans="1:106">
      <c r="A58" s="36"/>
      <c r="B58" s="37" t="s">
        <v>208</v>
      </c>
      <c r="C58" s="36" t="s">
        <v>117</v>
      </c>
      <c r="D58" s="36" t="s">
        <v>220</v>
      </c>
      <c r="E58" s="36" t="s">
        <v>210</v>
      </c>
      <c r="F58" s="36">
        <v>0</v>
      </c>
      <c r="G58" s="36">
        <v>0</v>
      </c>
      <c r="H58" s="36">
        <v>0</v>
      </c>
      <c r="I58" s="55"/>
      <c r="J58" s="55"/>
      <c r="K58" s="55"/>
      <c r="L58" s="55"/>
      <c r="M58" s="55"/>
      <c r="N58" s="55"/>
      <c r="O58" s="55"/>
      <c r="P58" s="36"/>
      <c r="Q58" s="36" t="s">
        <v>197</v>
      </c>
      <c r="R58" s="36" t="s">
        <v>120</v>
      </c>
      <c r="S58" s="36" t="s">
        <v>205</v>
      </c>
      <c r="T58" s="36" t="s">
        <v>138</v>
      </c>
      <c r="U58" s="36">
        <v>1.4172</v>
      </c>
      <c r="V58" s="36">
        <v>1.4172</v>
      </c>
      <c r="W58" s="36">
        <v>1.4172</v>
      </c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36"/>
      <c r="BJ58" s="36" t="s">
        <v>186</v>
      </c>
      <c r="BK58" s="36" t="s">
        <v>126</v>
      </c>
      <c r="BL58" s="36" t="s">
        <v>289</v>
      </c>
      <c r="BM58" s="36" t="s">
        <v>290</v>
      </c>
      <c r="BN58" s="36">
        <f t="shared" si="0"/>
        <v>0.5</v>
      </c>
      <c r="BO58" s="36">
        <f t="shared" si="1"/>
        <v>0.5</v>
      </c>
      <c r="BP58" s="36">
        <v>0.5</v>
      </c>
      <c r="BQ58" s="55"/>
      <c r="BR58" s="55"/>
      <c r="BS58" s="55"/>
      <c r="BT58" s="55"/>
      <c r="BU58" s="55"/>
      <c r="BV58" s="55"/>
      <c r="BW58" s="55"/>
      <c r="BX58" s="36"/>
      <c r="BY58" s="36" t="s">
        <v>208</v>
      </c>
      <c r="BZ58" s="36" t="s">
        <v>126</v>
      </c>
      <c r="CA58" s="36" t="s">
        <v>297</v>
      </c>
      <c r="CB58" s="36" t="s">
        <v>296</v>
      </c>
      <c r="CC58" s="36">
        <f t="shared" si="2"/>
        <v>0</v>
      </c>
      <c r="CD58" s="36">
        <f t="shared" si="3"/>
        <v>0</v>
      </c>
      <c r="CE58" s="36"/>
      <c r="CF58" s="55"/>
      <c r="CG58" s="55"/>
      <c r="CH58" s="55"/>
      <c r="CI58" s="55"/>
      <c r="CJ58" s="55"/>
      <c r="CK58" s="55"/>
      <c r="CL58" s="55"/>
      <c r="CM58" s="36"/>
      <c r="CN58" s="36" t="s">
        <v>116</v>
      </c>
      <c r="CO58" s="36" t="s">
        <v>117</v>
      </c>
      <c r="CP58" s="36" t="s">
        <v>158</v>
      </c>
      <c r="CQ58" s="36" t="s">
        <v>119</v>
      </c>
      <c r="CR58" s="62">
        <v>5.6217</v>
      </c>
      <c r="CS58" s="36">
        <v>5.6217</v>
      </c>
      <c r="CT58" s="36">
        <v>5.6217</v>
      </c>
      <c r="CU58" s="55"/>
      <c r="CV58" s="55"/>
      <c r="CW58" s="55"/>
      <c r="CX58" s="55"/>
      <c r="CY58" s="55"/>
      <c r="CZ58" s="55"/>
      <c r="DA58" s="55"/>
      <c r="DB58" s="5"/>
    </row>
    <row r="59" s="6" customFormat="1" customHeight="1" spans="1:106">
      <c r="A59" s="36"/>
      <c r="B59" s="37" t="s">
        <v>208</v>
      </c>
      <c r="C59" s="36" t="s">
        <v>117</v>
      </c>
      <c r="D59" s="36" t="s">
        <v>225</v>
      </c>
      <c r="E59" s="36" t="s">
        <v>210</v>
      </c>
      <c r="F59" s="36">
        <v>0</v>
      </c>
      <c r="G59" s="36">
        <v>0</v>
      </c>
      <c r="H59" s="36">
        <v>0</v>
      </c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36"/>
      <c r="BJ59" s="36" t="s">
        <v>194</v>
      </c>
      <c r="BK59" s="36" t="s">
        <v>126</v>
      </c>
      <c r="BL59" s="36" t="s">
        <v>291</v>
      </c>
      <c r="BM59" s="36" t="s">
        <v>290</v>
      </c>
      <c r="BN59" s="36">
        <f t="shared" si="0"/>
        <v>1.3</v>
      </c>
      <c r="BO59" s="36">
        <f t="shared" si="1"/>
        <v>1.3</v>
      </c>
      <c r="BP59" s="36">
        <v>1.3</v>
      </c>
      <c r="BQ59" s="55"/>
      <c r="BR59" s="55"/>
      <c r="BS59" s="55"/>
      <c r="BT59" s="55"/>
      <c r="BU59" s="55"/>
      <c r="BV59" s="55"/>
      <c r="BW59" s="55"/>
      <c r="BX59" s="36"/>
      <c r="BY59" s="36" t="s">
        <v>208</v>
      </c>
      <c r="BZ59" s="36" t="s">
        <v>126</v>
      </c>
      <c r="CA59" s="36" t="s">
        <v>298</v>
      </c>
      <c r="CB59" s="36" t="s">
        <v>296</v>
      </c>
      <c r="CC59" s="36">
        <f t="shared" si="2"/>
        <v>0</v>
      </c>
      <c r="CD59" s="36">
        <f t="shared" si="3"/>
        <v>0</v>
      </c>
      <c r="CE59" s="36"/>
      <c r="CF59" s="55"/>
      <c r="CG59" s="55"/>
      <c r="CH59" s="55"/>
      <c r="CI59" s="55"/>
      <c r="CJ59" s="55"/>
      <c r="CK59" s="55"/>
      <c r="CL59" s="55"/>
      <c r="CM59" s="36"/>
      <c r="CN59" s="36" t="s">
        <v>116</v>
      </c>
      <c r="CO59" s="36" t="s">
        <v>117</v>
      </c>
      <c r="CP59" s="36" t="s">
        <v>162</v>
      </c>
      <c r="CQ59" s="36" t="s">
        <v>119</v>
      </c>
      <c r="CR59" s="62">
        <v>6.6</v>
      </c>
      <c r="CS59" s="36">
        <v>6.6</v>
      </c>
      <c r="CT59" s="36">
        <v>6.6</v>
      </c>
      <c r="CU59" s="55"/>
      <c r="CV59" s="55"/>
      <c r="CW59" s="55"/>
      <c r="CX59" s="55"/>
      <c r="CY59" s="55"/>
      <c r="CZ59" s="55"/>
      <c r="DA59" s="55"/>
      <c r="DB59" s="5"/>
    </row>
    <row r="60" s="6" customFormat="1" customHeight="1" spans="1:106">
      <c r="A60" s="36"/>
      <c r="B60" s="37" t="s">
        <v>208</v>
      </c>
      <c r="C60" s="36" t="s">
        <v>117</v>
      </c>
      <c r="D60" s="36" t="s">
        <v>230</v>
      </c>
      <c r="E60" s="36" t="s">
        <v>210</v>
      </c>
      <c r="F60" s="36">
        <v>0</v>
      </c>
      <c r="G60" s="36">
        <v>0</v>
      </c>
      <c r="H60" s="36">
        <v>0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36"/>
      <c r="BJ60" s="36" t="s">
        <v>201</v>
      </c>
      <c r="BK60" s="36" t="s">
        <v>126</v>
      </c>
      <c r="BL60" s="36" t="s">
        <v>292</v>
      </c>
      <c r="BM60" s="36" t="s">
        <v>293</v>
      </c>
      <c r="BN60" s="36">
        <f t="shared" si="0"/>
        <v>0.37</v>
      </c>
      <c r="BO60" s="36">
        <f t="shared" si="1"/>
        <v>0.37</v>
      </c>
      <c r="BP60" s="36">
        <v>0.37</v>
      </c>
      <c r="BQ60" s="55"/>
      <c r="BR60" s="55"/>
      <c r="BS60" s="55"/>
      <c r="BT60" s="55"/>
      <c r="BU60" s="55"/>
      <c r="BV60" s="55"/>
      <c r="BW60" s="55"/>
      <c r="BX60" s="36"/>
      <c r="BY60" s="36" t="s">
        <v>116</v>
      </c>
      <c r="BZ60" s="36" t="s">
        <v>126</v>
      </c>
      <c r="CA60" s="36" t="s">
        <v>263</v>
      </c>
      <c r="CB60" s="36" t="s">
        <v>185</v>
      </c>
      <c r="CC60" s="36">
        <f t="shared" si="2"/>
        <v>0</v>
      </c>
      <c r="CD60" s="36">
        <f t="shared" si="3"/>
        <v>0</v>
      </c>
      <c r="CE60" s="36"/>
      <c r="CF60" s="55"/>
      <c r="CG60" s="55"/>
      <c r="CH60" s="55"/>
      <c r="CI60" s="55"/>
      <c r="CJ60" s="55"/>
      <c r="CK60" s="55"/>
      <c r="CL60" s="55"/>
      <c r="CM60" s="36"/>
      <c r="CN60" s="36" t="s">
        <v>116</v>
      </c>
      <c r="CO60" s="36" t="s">
        <v>117</v>
      </c>
      <c r="CP60" s="36" t="s">
        <v>167</v>
      </c>
      <c r="CQ60" s="36" t="s">
        <v>119</v>
      </c>
      <c r="CR60" s="62">
        <v>30.8</v>
      </c>
      <c r="CS60" s="36">
        <v>30.8</v>
      </c>
      <c r="CT60" s="36">
        <v>30.8</v>
      </c>
      <c r="CU60" s="55"/>
      <c r="CV60" s="55"/>
      <c r="CW60" s="55"/>
      <c r="CX60" s="55"/>
      <c r="CY60" s="55"/>
      <c r="CZ60" s="55"/>
      <c r="DA60" s="55"/>
      <c r="DB60" s="5"/>
    </row>
    <row r="61" s="4" customFormat="1" customHeight="1" spans="1:106">
      <c r="A61" s="36"/>
      <c r="B61" s="37" t="s">
        <v>208</v>
      </c>
      <c r="C61" s="36" t="s">
        <v>117</v>
      </c>
      <c r="D61" s="36" t="s">
        <v>234</v>
      </c>
      <c r="E61" s="36" t="s">
        <v>210</v>
      </c>
      <c r="F61" s="36">
        <v>0</v>
      </c>
      <c r="G61" s="36">
        <v>0</v>
      </c>
      <c r="H61" s="36">
        <v>0</v>
      </c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36"/>
      <c r="BJ61" s="36" t="s">
        <v>294</v>
      </c>
      <c r="BK61" s="36" t="s">
        <v>126</v>
      </c>
      <c r="BL61" s="36" t="s">
        <v>295</v>
      </c>
      <c r="BM61" s="36" t="s">
        <v>296</v>
      </c>
      <c r="BN61" s="36">
        <f t="shared" si="0"/>
        <v>0</v>
      </c>
      <c r="BO61" s="36">
        <f t="shared" si="1"/>
        <v>0</v>
      </c>
      <c r="BP61" s="36"/>
      <c r="BQ61" s="55"/>
      <c r="BR61" s="55"/>
      <c r="BS61" s="55"/>
      <c r="BT61" s="55"/>
      <c r="BU61" s="55"/>
      <c r="BV61" s="55"/>
      <c r="BW61" s="55"/>
      <c r="BX61" s="36"/>
      <c r="BY61" s="36" t="s">
        <v>208</v>
      </c>
      <c r="BZ61" s="36" t="s">
        <v>126</v>
      </c>
      <c r="CA61" s="36" t="s">
        <v>299</v>
      </c>
      <c r="CB61" s="36" t="s">
        <v>296</v>
      </c>
      <c r="CC61" s="36">
        <f t="shared" si="2"/>
        <v>0</v>
      </c>
      <c r="CD61" s="36">
        <f t="shared" si="3"/>
        <v>0</v>
      </c>
      <c r="CE61" s="36"/>
      <c r="CF61" s="55"/>
      <c r="CG61" s="55"/>
      <c r="CH61" s="55"/>
      <c r="CI61" s="55"/>
      <c r="CJ61" s="55"/>
      <c r="CK61" s="55"/>
      <c r="CL61" s="55"/>
      <c r="CM61" s="36"/>
      <c r="CN61" s="36" t="s">
        <v>116</v>
      </c>
      <c r="CO61" s="36" t="s">
        <v>117</v>
      </c>
      <c r="CP61" s="36" t="s">
        <v>171</v>
      </c>
      <c r="CQ61" s="36" t="s">
        <v>172</v>
      </c>
      <c r="CR61" s="62">
        <v>14.681</v>
      </c>
      <c r="CS61" s="36">
        <v>14.681</v>
      </c>
      <c r="CT61" s="36">
        <v>14.681</v>
      </c>
      <c r="CU61" s="55"/>
      <c r="CV61" s="55"/>
      <c r="CW61" s="55"/>
      <c r="CX61" s="55"/>
      <c r="CY61" s="55"/>
      <c r="CZ61" s="55"/>
      <c r="DA61" s="55"/>
      <c r="DB61" s="5"/>
    </row>
    <row r="62" s="4" customFormat="1" customHeight="1" spans="1:106">
      <c r="A62" s="36"/>
      <c r="B62" s="37" t="s">
        <v>240</v>
      </c>
      <c r="C62" s="36" t="s">
        <v>182</v>
      </c>
      <c r="D62" s="36" t="s">
        <v>241</v>
      </c>
      <c r="E62" s="36" t="s">
        <v>210</v>
      </c>
      <c r="F62" s="36">
        <v>9.1156</v>
      </c>
      <c r="G62" s="36">
        <v>9.1156</v>
      </c>
      <c r="H62" s="36">
        <v>9.1156</v>
      </c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36"/>
      <c r="BJ62" s="36" t="s">
        <v>208</v>
      </c>
      <c r="BK62" s="36" t="s">
        <v>126</v>
      </c>
      <c r="BL62" s="36" t="s">
        <v>297</v>
      </c>
      <c r="BM62" s="36" t="s">
        <v>296</v>
      </c>
      <c r="BN62" s="36">
        <f t="shared" si="0"/>
        <v>0</v>
      </c>
      <c r="BO62" s="36">
        <f t="shared" si="1"/>
        <v>0</v>
      </c>
      <c r="BP62" s="36"/>
      <c r="BQ62" s="55"/>
      <c r="BR62" s="55"/>
      <c r="BS62" s="55"/>
      <c r="BT62" s="55"/>
      <c r="BU62" s="55"/>
      <c r="BV62" s="55"/>
      <c r="BW62" s="55"/>
      <c r="BX62" s="36"/>
      <c r="BY62" s="36" t="s">
        <v>208</v>
      </c>
      <c r="BZ62" s="36" t="s">
        <v>126</v>
      </c>
      <c r="CA62" s="36" t="s">
        <v>300</v>
      </c>
      <c r="CB62" s="36" t="s">
        <v>296</v>
      </c>
      <c r="CC62" s="36">
        <f t="shared" si="2"/>
        <v>0</v>
      </c>
      <c r="CD62" s="36">
        <f t="shared" si="3"/>
        <v>0</v>
      </c>
      <c r="CE62" s="36"/>
      <c r="CF62" s="55"/>
      <c r="CG62" s="55"/>
      <c r="CH62" s="55"/>
      <c r="CI62" s="55"/>
      <c r="CJ62" s="55"/>
      <c r="CK62" s="55"/>
      <c r="CL62" s="55"/>
      <c r="CM62" s="36"/>
      <c r="CN62" s="36" t="s">
        <v>116</v>
      </c>
      <c r="CO62" s="36" t="s">
        <v>117</v>
      </c>
      <c r="CP62" s="36" t="s">
        <v>189</v>
      </c>
      <c r="CQ62" s="36" t="s">
        <v>172</v>
      </c>
      <c r="CR62" s="62">
        <v>0</v>
      </c>
      <c r="CS62" s="36">
        <v>0</v>
      </c>
      <c r="CT62" s="36">
        <v>0</v>
      </c>
      <c r="CU62" s="55"/>
      <c r="CV62" s="55"/>
      <c r="CW62" s="55"/>
      <c r="CX62" s="55"/>
      <c r="CY62" s="55"/>
      <c r="CZ62" s="55"/>
      <c r="DA62" s="55"/>
      <c r="DB62" s="5"/>
    </row>
    <row r="63" s="4" customFormat="1" customHeight="1" spans="1:106">
      <c r="A63" s="36"/>
      <c r="B63" s="37" t="s">
        <v>240</v>
      </c>
      <c r="C63" s="36" t="s">
        <v>182</v>
      </c>
      <c r="D63" s="36" t="s">
        <v>246</v>
      </c>
      <c r="E63" s="36" t="s">
        <v>210</v>
      </c>
      <c r="F63" s="36">
        <v>1.859</v>
      </c>
      <c r="G63" s="36">
        <v>1.859</v>
      </c>
      <c r="H63" s="36">
        <v>1.859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36"/>
      <c r="BJ63" s="36" t="s">
        <v>208</v>
      </c>
      <c r="BK63" s="36" t="s">
        <v>126</v>
      </c>
      <c r="BL63" s="36" t="s">
        <v>298</v>
      </c>
      <c r="BM63" s="36" t="s">
        <v>296</v>
      </c>
      <c r="BN63" s="36">
        <f t="shared" si="0"/>
        <v>0</v>
      </c>
      <c r="BO63" s="36">
        <f t="shared" si="1"/>
        <v>0</v>
      </c>
      <c r="BP63" s="36"/>
      <c r="BQ63" s="55"/>
      <c r="BR63" s="55"/>
      <c r="BS63" s="55"/>
      <c r="BT63" s="55"/>
      <c r="BU63" s="55"/>
      <c r="BV63" s="55"/>
      <c r="BW63" s="55"/>
      <c r="BX63" s="36"/>
      <c r="BY63" s="36" t="s">
        <v>208</v>
      </c>
      <c r="BZ63" s="36" t="s">
        <v>126</v>
      </c>
      <c r="CA63" s="36" t="s">
        <v>301</v>
      </c>
      <c r="CB63" s="36" t="s">
        <v>296</v>
      </c>
      <c r="CC63" s="36">
        <f t="shared" si="2"/>
        <v>0</v>
      </c>
      <c r="CD63" s="36">
        <f t="shared" si="3"/>
        <v>0</v>
      </c>
      <c r="CE63" s="36"/>
      <c r="CF63" s="55"/>
      <c r="CG63" s="55"/>
      <c r="CH63" s="55"/>
      <c r="CI63" s="55"/>
      <c r="CJ63" s="55"/>
      <c r="CK63" s="55"/>
      <c r="CL63" s="55"/>
      <c r="CM63" s="36"/>
      <c r="CN63" s="36" t="s">
        <v>116</v>
      </c>
      <c r="CO63" s="36" t="s">
        <v>117</v>
      </c>
      <c r="CP63" s="36" t="s">
        <v>196</v>
      </c>
      <c r="CQ63" s="36" t="s">
        <v>172</v>
      </c>
      <c r="CR63" s="62">
        <v>3.9811</v>
      </c>
      <c r="CS63" s="36">
        <v>3.9811</v>
      </c>
      <c r="CT63" s="36">
        <v>3.9811</v>
      </c>
      <c r="CU63" s="55"/>
      <c r="CV63" s="55"/>
      <c r="CW63" s="55"/>
      <c r="CX63" s="55"/>
      <c r="CY63" s="55"/>
      <c r="CZ63" s="55"/>
      <c r="DA63" s="55"/>
      <c r="DB63" s="5"/>
    </row>
    <row r="64" s="4" customFormat="1" customHeight="1" spans="1:106">
      <c r="A64" s="36"/>
      <c r="B64" s="37" t="s">
        <v>251</v>
      </c>
      <c r="C64" s="36" t="s">
        <v>252</v>
      </c>
      <c r="D64" s="36" t="s">
        <v>253</v>
      </c>
      <c r="E64" s="36" t="s">
        <v>254</v>
      </c>
      <c r="F64" s="36">
        <v>0</v>
      </c>
      <c r="G64" s="36">
        <v>0</v>
      </c>
      <c r="H64" s="36">
        <v>0</v>
      </c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36"/>
      <c r="BJ64" s="36" t="s">
        <v>208</v>
      </c>
      <c r="BK64" s="36" t="s">
        <v>126</v>
      </c>
      <c r="BL64" s="36" t="s">
        <v>299</v>
      </c>
      <c r="BM64" s="36" t="s">
        <v>296</v>
      </c>
      <c r="BN64" s="36">
        <f t="shared" si="0"/>
        <v>0</v>
      </c>
      <c r="BO64" s="36">
        <f t="shared" si="1"/>
        <v>0</v>
      </c>
      <c r="BP64" s="36"/>
      <c r="BQ64" s="55"/>
      <c r="BR64" s="55"/>
      <c r="BS64" s="55"/>
      <c r="BT64" s="55"/>
      <c r="BU64" s="55"/>
      <c r="BV64" s="55"/>
      <c r="BW64" s="55"/>
      <c r="BX64" s="36"/>
      <c r="BY64" s="36" t="s">
        <v>240</v>
      </c>
      <c r="BZ64" s="36" t="s">
        <v>228</v>
      </c>
      <c r="CA64" s="36" t="s">
        <v>302</v>
      </c>
      <c r="CB64" s="36" t="s">
        <v>296</v>
      </c>
      <c r="CC64" s="36">
        <f t="shared" si="2"/>
        <v>0.73</v>
      </c>
      <c r="CD64" s="36">
        <f t="shared" si="3"/>
        <v>0.73</v>
      </c>
      <c r="CE64" s="36">
        <v>0.73</v>
      </c>
      <c r="CF64" s="55"/>
      <c r="CG64" s="55"/>
      <c r="CH64" s="55"/>
      <c r="CI64" s="55"/>
      <c r="CJ64" s="55"/>
      <c r="CK64" s="55"/>
      <c r="CL64" s="55"/>
      <c r="CM64" s="36"/>
      <c r="CN64" s="36" t="s">
        <v>116</v>
      </c>
      <c r="CO64" s="36" t="s">
        <v>117</v>
      </c>
      <c r="CP64" s="36" t="s">
        <v>204</v>
      </c>
      <c r="CQ64" s="36" t="s">
        <v>172</v>
      </c>
      <c r="CR64" s="62">
        <v>0</v>
      </c>
      <c r="CS64" s="36">
        <v>0</v>
      </c>
      <c r="CT64" s="36">
        <v>0</v>
      </c>
      <c r="CU64" s="55"/>
      <c r="CV64" s="55"/>
      <c r="CW64" s="55"/>
      <c r="CX64" s="55"/>
      <c r="CY64" s="55"/>
      <c r="CZ64" s="55"/>
      <c r="DA64" s="55"/>
      <c r="DB64" s="5"/>
    </row>
    <row r="65" s="4" customFormat="1" customHeight="1" spans="1:106">
      <c r="A65" s="36"/>
      <c r="B65" s="37" t="s">
        <v>251</v>
      </c>
      <c r="C65" s="36" t="s">
        <v>252</v>
      </c>
      <c r="D65" s="36" t="s">
        <v>259</v>
      </c>
      <c r="E65" s="36" t="s">
        <v>210</v>
      </c>
      <c r="F65" s="36">
        <v>6.3</v>
      </c>
      <c r="G65" s="36">
        <v>6.3</v>
      </c>
      <c r="H65" s="36">
        <v>6.3</v>
      </c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36"/>
      <c r="BJ65" s="36" t="s">
        <v>208</v>
      </c>
      <c r="BK65" s="36" t="s">
        <v>126</v>
      </c>
      <c r="BL65" s="36" t="s">
        <v>300</v>
      </c>
      <c r="BM65" s="36" t="s">
        <v>296</v>
      </c>
      <c r="BN65" s="36">
        <f t="shared" si="0"/>
        <v>0</v>
      </c>
      <c r="BO65" s="36">
        <f t="shared" si="1"/>
        <v>0</v>
      </c>
      <c r="BP65" s="36"/>
      <c r="BQ65" s="55"/>
      <c r="BR65" s="55"/>
      <c r="BS65" s="55"/>
      <c r="BT65" s="55"/>
      <c r="BU65" s="55"/>
      <c r="BV65" s="55"/>
      <c r="BW65" s="55"/>
      <c r="BX65" s="36"/>
      <c r="BY65" s="36" t="s">
        <v>240</v>
      </c>
      <c r="BZ65" s="36" t="s">
        <v>228</v>
      </c>
      <c r="CA65" s="36" t="s">
        <v>303</v>
      </c>
      <c r="CB65" s="36" t="s">
        <v>296</v>
      </c>
      <c r="CC65" s="36">
        <f t="shared" si="2"/>
        <v>0.36</v>
      </c>
      <c r="CD65" s="36">
        <f t="shared" si="3"/>
        <v>0.36</v>
      </c>
      <c r="CE65" s="36">
        <v>0.36</v>
      </c>
      <c r="CF65" s="55"/>
      <c r="CG65" s="55"/>
      <c r="CH65" s="55"/>
      <c r="CI65" s="55"/>
      <c r="CJ65" s="55"/>
      <c r="CK65" s="55"/>
      <c r="CL65" s="55"/>
      <c r="CM65" s="36"/>
      <c r="CN65" s="36" t="s">
        <v>116</v>
      </c>
      <c r="CO65" s="36" t="s">
        <v>117</v>
      </c>
      <c r="CP65" s="36" t="s">
        <v>211</v>
      </c>
      <c r="CQ65" s="36" t="s">
        <v>172</v>
      </c>
      <c r="CR65" s="62">
        <v>0</v>
      </c>
      <c r="CS65" s="36">
        <v>0</v>
      </c>
      <c r="CT65" s="36">
        <v>0</v>
      </c>
      <c r="CU65" s="55"/>
      <c r="CV65" s="55"/>
      <c r="CW65" s="55"/>
      <c r="CX65" s="55"/>
      <c r="CY65" s="55"/>
      <c r="CZ65" s="55"/>
      <c r="DA65" s="55"/>
      <c r="DB65" s="5"/>
    </row>
    <row r="66" s="4" customFormat="1" customHeight="1" spans="1:106">
      <c r="A66" s="36"/>
      <c r="B66" s="37" t="s">
        <v>251</v>
      </c>
      <c r="C66" s="36" t="s">
        <v>252</v>
      </c>
      <c r="D66" s="36" t="s">
        <v>262</v>
      </c>
      <c r="E66" s="36" t="s">
        <v>210</v>
      </c>
      <c r="F66" s="36">
        <v>2.2044</v>
      </c>
      <c r="G66" s="36">
        <v>2.2044</v>
      </c>
      <c r="H66" s="36">
        <v>2.2044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36"/>
      <c r="BJ66" s="36" t="s">
        <v>208</v>
      </c>
      <c r="BK66" s="36" t="s">
        <v>126</v>
      </c>
      <c r="BL66" s="36" t="s">
        <v>301</v>
      </c>
      <c r="BM66" s="36" t="s">
        <v>296</v>
      </c>
      <c r="BN66" s="36">
        <f t="shared" si="0"/>
        <v>0</v>
      </c>
      <c r="BO66" s="36">
        <f t="shared" si="1"/>
        <v>0</v>
      </c>
      <c r="BP66" s="36"/>
      <c r="BQ66" s="55"/>
      <c r="BR66" s="55"/>
      <c r="BS66" s="55"/>
      <c r="BT66" s="55"/>
      <c r="BU66" s="55"/>
      <c r="BV66" s="55"/>
      <c r="BW66" s="55"/>
      <c r="BX66" s="36"/>
      <c r="BY66" s="36" t="s">
        <v>251</v>
      </c>
      <c r="BZ66" s="36" t="s">
        <v>304</v>
      </c>
      <c r="CA66" s="36" t="s">
        <v>305</v>
      </c>
      <c r="CB66" s="36" t="s">
        <v>306</v>
      </c>
      <c r="CC66" s="36">
        <f t="shared" si="2"/>
        <v>0</v>
      </c>
      <c r="CD66" s="36">
        <f t="shared" si="3"/>
        <v>0</v>
      </c>
      <c r="CE66" s="36"/>
      <c r="CF66" s="55"/>
      <c r="CG66" s="55"/>
      <c r="CH66" s="55"/>
      <c r="CI66" s="55"/>
      <c r="CJ66" s="55"/>
      <c r="CK66" s="55"/>
      <c r="CL66" s="55"/>
      <c r="CM66" s="36"/>
      <c r="CN66" s="36" t="s">
        <v>116</v>
      </c>
      <c r="CO66" s="36" t="s">
        <v>117</v>
      </c>
      <c r="CP66" s="36" t="s">
        <v>221</v>
      </c>
      <c r="CQ66" s="36" t="s">
        <v>172</v>
      </c>
      <c r="CR66" s="62">
        <v>0</v>
      </c>
      <c r="CS66" s="36">
        <v>0</v>
      </c>
      <c r="CT66" s="36">
        <v>0</v>
      </c>
      <c r="CU66" s="55"/>
      <c r="CV66" s="55"/>
      <c r="CW66" s="55"/>
      <c r="CX66" s="55"/>
      <c r="CY66" s="55"/>
      <c r="CZ66" s="55"/>
      <c r="DA66" s="55"/>
      <c r="DB66" s="5"/>
    </row>
    <row r="67" s="4" customFormat="1" customHeight="1" spans="1:106">
      <c r="A67" s="36"/>
      <c r="B67" s="37" t="s">
        <v>267</v>
      </c>
      <c r="C67" s="36" t="s">
        <v>252</v>
      </c>
      <c r="D67" s="36" t="s">
        <v>268</v>
      </c>
      <c r="E67" s="36" t="s">
        <v>269</v>
      </c>
      <c r="F67" s="36">
        <v>2.52</v>
      </c>
      <c r="G67" s="36">
        <v>2.52</v>
      </c>
      <c r="H67" s="36">
        <v>2.52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36"/>
      <c r="BJ67" s="36" t="s">
        <v>240</v>
      </c>
      <c r="BK67" s="36" t="s">
        <v>228</v>
      </c>
      <c r="BL67" s="36" t="s">
        <v>302</v>
      </c>
      <c r="BM67" s="36" t="s">
        <v>296</v>
      </c>
      <c r="BN67" s="36">
        <f t="shared" si="0"/>
        <v>1.46</v>
      </c>
      <c r="BO67" s="36">
        <f t="shared" si="1"/>
        <v>1.46</v>
      </c>
      <c r="BP67" s="36">
        <v>1.46</v>
      </c>
      <c r="BQ67" s="55"/>
      <c r="BR67" s="55"/>
      <c r="BS67" s="55"/>
      <c r="BT67" s="55"/>
      <c r="BU67" s="55"/>
      <c r="BV67" s="55"/>
      <c r="BW67" s="55"/>
      <c r="BX67" s="36"/>
      <c r="BY67" s="36" t="s">
        <v>251</v>
      </c>
      <c r="BZ67" s="36" t="s">
        <v>304</v>
      </c>
      <c r="CA67" s="36" t="s">
        <v>307</v>
      </c>
      <c r="CB67" s="36" t="s">
        <v>296</v>
      </c>
      <c r="CC67" s="36">
        <f t="shared" si="2"/>
        <v>0.45</v>
      </c>
      <c r="CD67" s="36">
        <f t="shared" si="3"/>
        <v>0.45</v>
      </c>
      <c r="CE67" s="36">
        <v>0.45</v>
      </c>
      <c r="CF67" s="55"/>
      <c r="CG67" s="55"/>
      <c r="CH67" s="55"/>
      <c r="CI67" s="55"/>
      <c r="CJ67" s="55"/>
      <c r="CK67" s="55"/>
      <c r="CL67" s="55"/>
      <c r="CM67" s="36"/>
      <c r="CN67" s="36" t="s">
        <v>116</v>
      </c>
      <c r="CO67" s="36" t="s">
        <v>117</v>
      </c>
      <c r="CP67" s="36" t="s">
        <v>226</v>
      </c>
      <c r="CQ67" s="36" t="s">
        <v>172</v>
      </c>
      <c r="CR67" s="62">
        <v>0</v>
      </c>
      <c r="CS67" s="36">
        <v>0</v>
      </c>
      <c r="CT67" s="36">
        <v>0</v>
      </c>
      <c r="CU67" s="55"/>
      <c r="CV67" s="55"/>
      <c r="CW67" s="55"/>
      <c r="CX67" s="55"/>
      <c r="CY67" s="55"/>
      <c r="CZ67" s="55"/>
      <c r="DA67" s="55"/>
      <c r="DB67" s="5"/>
    </row>
    <row r="68" s="4" customFormat="1" customHeight="1" spans="1:106">
      <c r="A68" s="36"/>
      <c r="B68" s="37" t="s">
        <v>308</v>
      </c>
      <c r="C68" s="36"/>
      <c r="D68" s="36"/>
      <c r="E68" s="36"/>
      <c r="F68" s="36">
        <v>0</v>
      </c>
      <c r="G68" s="36">
        <v>0</v>
      </c>
      <c r="H68" s="36">
        <v>0</v>
      </c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36"/>
      <c r="BJ68" s="36" t="s">
        <v>240</v>
      </c>
      <c r="BK68" s="36" t="s">
        <v>228</v>
      </c>
      <c r="BL68" s="36" t="s">
        <v>303</v>
      </c>
      <c r="BM68" s="36" t="s">
        <v>296</v>
      </c>
      <c r="BN68" s="36">
        <f t="shared" si="0"/>
        <v>0.73</v>
      </c>
      <c r="BO68" s="36">
        <f t="shared" si="1"/>
        <v>0.73</v>
      </c>
      <c r="BP68" s="36">
        <v>0.73</v>
      </c>
      <c r="BQ68" s="55"/>
      <c r="BR68" s="55"/>
      <c r="BS68" s="55"/>
      <c r="BT68" s="55"/>
      <c r="BU68" s="55"/>
      <c r="BV68" s="55"/>
      <c r="BW68" s="55"/>
      <c r="BX68" s="36"/>
      <c r="BY68" s="36" t="s">
        <v>251</v>
      </c>
      <c r="BZ68" s="36" t="s">
        <v>304</v>
      </c>
      <c r="CA68" s="36" t="s">
        <v>309</v>
      </c>
      <c r="CB68" s="36" t="s">
        <v>296</v>
      </c>
      <c r="CC68" s="36">
        <f t="shared" si="2"/>
        <v>0.15</v>
      </c>
      <c r="CD68" s="36">
        <f t="shared" si="3"/>
        <v>0.15</v>
      </c>
      <c r="CE68" s="36">
        <v>0.15</v>
      </c>
      <c r="CF68" s="55"/>
      <c r="CG68" s="55"/>
      <c r="CH68" s="55"/>
      <c r="CI68" s="55"/>
      <c r="CJ68" s="55"/>
      <c r="CK68" s="55"/>
      <c r="CL68" s="55"/>
      <c r="CM68" s="36"/>
      <c r="CN68" s="36" t="s">
        <v>116</v>
      </c>
      <c r="CO68" s="36" t="s">
        <v>117</v>
      </c>
      <c r="CP68" s="36" t="s">
        <v>231</v>
      </c>
      <c r="CQ68" s="36" t="s">
        <v>172</v>
      </c>
      <c r="CR68" s="62">
        <v>0</v>
      </c>
      <c r="CS68" s="36">
        <v>0</v>
      </c>
      <c r="CT68" s="36">
        <v>0</v>
      </c>
      <c r="CU68" s="55"/>
      <c r="CV68" s="55"/>
      <c r="CW68" s="55"/>
      <c r="CX68" s="55"/>
      <c r="CY68" s="55"/>
      <c r="CZ68" s="55"/>
      <c r="DA68" s="55"/>
      <c r="DB68" s="5"/>
    </row>
    <row r="69" s="4" customFormat="1" customHeight="1" spans="1:106">
      <c r="A69" s="36"/>
      <c r="B69" s="37" t="s">
        <v>310</v>
      </c>
      <c r="C69" s="36" t="s">
        <v>311</v>
      </c>
      <c r="D69" s="36" t="s">
        <v>312</v>
      </c>
      <c r="E69" s="36" t="s">
        <v>203</v>
      </c>
      <c r="F69" s="36">
        <v>205.3</v>
      </c>
      <c r="G69" s="36">
        <v>205.3</v>
      </c>
      <c r="H69" s="36">
        <v>205.3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36"/>
      <c r="BJ69" s="36" t="s">
        <v>251</v>
      </c>
      <c r="BK69" s="36" t="s">
        <v>304</v>
      </c>
      <c r="BL69" s="36" t="s">
        <v>305</v>
      </c>
      <c r="BM69" s="36" t="s">
        <v>306</v>
      </c>
      <c r="BN69" s="36">
        <f t="shared" si="0"/>
        <v>0</v>
      </c>
      <c r="BO69" s="36">
        <f t="shared" si="1"/>
        <v>0</v>
      </c>
      <c r="BP69" s="36"/>
      <c r="BQ69" s="55"/>
      <c r="BR69" s="55"/>
      <c r="BS69" s="55"/>
      <c r="BT69" s="55"/>
      <c r="BU69" s="55"/>
      <c r="BV69" s="55"/>
      <c r="BW69" s="55"/>
      <c r="BX69" s="55"/>
      <c r="BY69" s="36" t="s">
        <v>267</v>
      </c>
      <c r="BZ69" s="36" t="s">
        <v>304</v>
      </c>
      <c r="CA69" s="36" t="s">
        <v>313</v>
      </c>
      <c r="CB69" s="36" t="s">
        <v>314</v>
      </c>
      <c r="CC69" s="36">
        <f t="shared" si="2"/>
        <v>0.18</v>
      </c>
      <c r="CD69" s="36">
        <f t="shared" si="3"/>
        <v>0.18</v>
      </c>
      <c r="CE69" s="36">
        <v>0.18</v>
      </c>
      <c r="CF69" s="55"/>
      <c r="CG69" s="55"/>
      <c r="CH69" s="55"/>
      <c r="CI69" s="55"/>
      <c r="CJ69" s="55"/>
      <c r="CK69" s="55"/>
      <c r="CL69" s="55"/>
      <c r="CM69" s="36"/>
      <c r="CN69" s="36" t="s">
        <v>116</v>
      </c>
      <c r="CO69" s="36" t="s">
        <v>117</v>
      </c>
      <c r="CP69" s="36" t="s">
        <v>236</v>
      </c>
      <c r="CQ69" s="36" t="s">
        <v>172</v>
      </c>
      <c r="CR69" s="62">
        <v>0</v>
      </c>
      <c r="CS69" s="36">
        <v>0</v>
      </c>
      <c r="CT69" s="36">
        <v>0</v>
      </c>
      <c r="CU69" s="55"/>
      <c r="CV69" s="55"/>
      <c r="CW69" s="55"/>
      <c r="CX69" s="55"/>
      <c r="CY69" s="55"/>
      <c r="CZ69" s="55"/>
      <c r="DA69" s="55"/>
      <c r="DB69" s="5"/>
    </row>
    <row r="70" s="4" customFormat="1" customHeight="1" spans="1:106">
      <c r="A70" s="36"/>
      <c r="B70" s="37" t="s">
        <v>315</v>
      </c>
      <c r="C70" s="36" t="s">
        <v>311</v>
      </c>
      <c r="D70" s="36" t="s">
        <v>312</v>
      </c>
      <c r="E70" s="36" t="s">
        <v>203</v>
      </c>
      <c r="F70" s="36">
        <v>3.5</v>
      </c>
      <c r="G70" s="36">
        <v>3.5</v>
      </c>
      <c r="H70" s="36">
        <v>3.5</v>
      </c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36"/>
      <c r="BJ70" s="36" t="s">
        <v>251</v>
      </c>
      <c r="BK70" s="36" t="s">
        <v>304</v>
      </c>
      <c r="BL70" s="36" t="s">
        <v>307</v>
      </c>
      <c r="BM70" s="36" t="s">
        <v>296</v>
      </c>
      <c r="BN70" s="36">
        <f t="shared" si="0"/>
        <v>0.9</v>
      </c>
      <c r="BO70" s="36">
        <f t="shared" si="1"/>
        <v>0.9</v>
      </c>
      <c r="BP70" s="36">
        <v>0.9</v>
      </c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36"/>
      <c r="CN70" s="36" t="s">
        <v>308</v>
      </c>
      <c r="CO70" s="36"/>
      <c r="CP70" s="36"/>
      <c r="CQ70" s="36"/>
      <c r="CR70" s="62">
        <v>0</v>
      </c>
      <c r="CS70" s="36">
        <v>0</v>
      </c>
      <c r="CT70" s="36">
        <v>0</v>
      </c>
      <c r="CU70" s="55"/>
      <c r="CV70" s="55"/>
      <c r="CW70" s="55"/>
      <c r="CX70" s="55"/>
      <c r="CY70" s="55"/>
      <c r="CZ70" s="55"/>
      <c r="DA70" s="55"/>
      <c r="DB70" s="5"/>
    </row>
    <row r="71" s="4" customFormat="1" customHeight="1" spans="1:106">
      <c r="A71" s="36"/>
      <c r="B71" s="37" t="s">
        <v>316</v>
      </c>
      <c r="C71" s="36" t="s">
        <v>311</v>
      </c>
      <c r="D71" s="36" t="s">
        <v>312</v>
      </c>
      <c r="E71" s="36" t="s">
        <v>203</v>
      </c>
      <c r="F71" s="36">
        <v>370</v>
      </c>
      <c r="G71" s="36">
        <v>370</v>
      </c>
      <c r="H71" s="36">
        <v>370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36"/>
      <c r="BJ71" s="36" t="s">
        <v>251</v>
      </c>
      <c r="BK71" s="36" t="s">
        <v>304</v>
      </c>
      <c r="BL71" s="36" t="s">
        <v>309</v>
      </c>
      <c r="BM71" s="36" t="s">
        <v>296</v>
      </c>
      <c r="BN71" s="36">
        <f t="shared" si="0"/>
        <v>0.22</v>
      </c>
      <c r="BO71" s="36">
        <f t="shared" si="1"/>
        <v>0.22</v>
      </c>
      <c r="BP71" s="36">
        <v>0.22</v>
      </c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36"/>
      <c r="CN71" s="36" t="s">
        <v>310</v>
      </c>
      <c r="CO71" s="36" t="s">
        <v>317</v>
      </c>
      <c r="CP71" s="36" t="s">
        <v>312</v>
      </c>
      <c r="CQ71" s="36" t="s">
        <v>203</v>
      </c>
      <c r="CR71" s="62">
        <v>10.725</v>
      </c>
      <c r="CS71" s="36">
        <v>10.725</v>
      </c>
      <c r="CT71" s="36">
        <v>10.725</v>
      </c>
      <c r="CU71" s="55"/>
      <c r="CV71" s="55"/>
      <c r="CW71" s="55"/>
      <c r="CX71" s="55"/>
      <c r="CY71" s="55"/>
      <c r="CZ71" s="55"/>
      <c r="DA71" s="55"/>
      <c r="DB71" s="5"/>
    </row>
    <row r="72" s="4" customFormat="1" customHeight="1" spans="1:106">
      <c r="A72" s="36"/>
      <c r="B72" s="37" t="s">
        <v>318</v>
      </c>
      <c r="C72" s="36" t="s">
        <v>319</v>
      </c>
      <c r="D72" s="36" t="s">
        <v>312</v>
      </c>
      <c r="E72" s="36" t="s">
        <v>203</v>
      </c>
      <c r="F72" s="36">
        <v>150</v>
      </c>
      <c r="G72" s="36">
        <v>150</v>
      </c>
      <c r="H72" s="36">
        <v>150</v>
      </c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36"/>
      <c r="BJ72" s="36" t="s">
        <v>320</v>
      </c>
      <c r="BK72" s="36" t="s">
        <v>304</v>
      </c>
      <c r="BL72" s="36" t="s">
        <v>321</v>
      </c>
      <c r="BM72" s="36" t="s">
        <v>314</v>
      </c>
      <c r="BN72" s="36">
        <f t="shared" si="0"/>
        <v>0</v>
      </c>
      <c r="BO72" s="36">
        <f t="shared" si="1"/>
        <v>0</v>
      </c>
      <c r="BP72" s="36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36"/>
      <c r="CN72" s="36" t="s">
        <v>322</v>
      </c>
      <c r="CO72" s="36" t="s">
        <v>323</v>
      </c>
      <c r="CP72" s="36" t="s">
        <v>312</v>
      </c>
      <c r="CQ72" s="36" t="s">
        <v>203</v>
      </c>
      <c r="CR72" s="62">
        <v>55</v>
      </c>
      <c r="CS72" s="36">
        <v>55</v>
      </c>
      <c r="CT72" s="36">
        <v>55</v>
      </c>
      <c r="CU72" s="55"/>
      <c r="CV72" s="55"/>
      <c r="CW72" s="55"/>
      <c r="CX72" s="55"/>
      <c r="CY72" s="55"/>
      <c r="CZ72" s="55"/>
      <c r="DA72" s="55"/>
      <c r="DB72" s="5"/>
    </row>
    <row r="73" s="4" customFormat="1" customHeight="1" spans="1:106">
      <c r="A73" s="36"/>
      <c r="B73" s="37" t="s">
        <v>324</v>
      </c>
      <c r="C73" s="36" t="s">
        <v>319</v>
      </c>
      <c r="D73" s="36" t="s">
        <v>312</v>
      </c>
      <c r="E73" s="36" t="s">
        <v>203</v>
      </c>
      <c r="F73" s="36">
        <v>100</v>
      </c>
      <c r="G73" s="36">
        <v>100</v>
      </c>
      <c r="H73" s="36">
        <v>100</v>
      </c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36"/>
      <c r="BJ73" s="36" t="s">
        <v>320</v>
      </c>
      <c r="BK73" s="36" t="s">
        <v>304</v>
      </c>
      <c r="BL73" s="36" t="s">
        <v>325</v>
      </c>
      <c r="BM73" s="36" t="s">
        <v>314</v>
      </c>
      <c r="BN73" s="36">
        <f t="shared" ref="BN73:BN76" si="4">BO73</f>
        <v>0</v>
      </c>
      <c r="BO73" s="36">
        <f t="shared" ref="BO73:BO76" si="5">BP73</f>
        <v>0</v>
      </c>
      <c r="BP73" s="36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36"/>
      <c r="CN73" s="36" t="s">
        <v>326</v>
      </c>
      <c r="CO73" s="36" t="s">
        <v>319</v>
      </c>
      <c r="CP73" s="36" t="s">
        <v>327</v>
      </c>
      <c r="CQ73" s="36" t="s">
        <v>328</v>
      </c>
      <c r="CR73" s="62">
        <v>480.1599</v>
      </c>
      <c r="CS73" s="36">
        <v>480.1599</v>
      </c>
      <c r="CT73" s="36">
        <v>480.1599</v>
      </c>
      <c r="CU73" s="55"/>
      <c r="CV73" s="55"/>
      <c r="CW73" s="55"/>
      <c r="CX73" s="55"/>
      <c r="CY73" s="55"/>
      <c r="CZ73" s="55"/>
      <c r="DA73" s="55"/>
      <c r="DB73" s="5"/>
    </row>
    <row r="74" s="4" customFormat="1" customHeight="1" spans="1:106">
      <c r="A74" s="36"/>
      <c r="B74" s="37" t="s">
        <v>310</v>
      </c>
      <c r="C74" s="36" t="s">
        <v>329</v>
      </c>
      <c r="D74" s="36" t="s">
        <v>312</v>
      </c>
      <c r="E74" s="36" t="s">
        <v>203</v>
      </c>
      <c r="F74" s="36">
        <v>200</v>
      </c>
      <c r="G74" s="36">
        <v>200</v>
      </c>
      <c r="H74" s="36">
        <v>200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36"/>
      <c r="BJ74" s="36" t="s">
        <v>267</v>
      </c>
      <c r="BK74" s="36" t="s">
        <v>304</v>
      </c>
      <c r="BL74" s="36" t="s">
        <v>313</v>
      </c>
      <c r="BM74" s="36" t="s">
        <v>314</v>
      </c>
      <c r="BN74" s="36">
        <f t="shared" si="4"/>
        <v>0.36</v>
      </c>
      <c r="BO74" s="36">
        <f t="shared" si="5"/>
        <v>0.36</v>
      </c>
      <c r="BP74" s="36">
        <v>0.36</v>
      </c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36"/>
      <c r="CN74" s="36" t="s">
        <v>310</v>
      </c>
      <c r="CO74" s="36" t="s">
        <v>311</v>
      </c>
      <c r="CP74" s="36" t="s">
        <v>312</v>
      </c>
      <c r="CQ74" s="36" t="s">
        <v>203</v>
      </c>
      <c r="CR74" s="62">
        <v>205.3</v>
      </c>
      <c r="CS74" s="36">
        <v>205.3</v>
      </c>
      <c r="CT74" s="36">
        <v>205.3</v>
      </c>
      <c r="CU74" s="55"/>
      <c r="CV74" s="55"/>
      <c r="CW74" s="55"/>
      <c r="CX74" s="55"/>
      <c r="CY74" s="55"/>
      <c r="CZ74" s="55"/>
      <c r="DA74" s="55"/>
      <c r="DB74" s="5"/>
    </row>
    <row r="75" s="4" customFormat="1" customHeight="1" spans="1:106">
      <c r="A75" s="36"/>
      <c r="B75" s="37" t="s">
        <v>330</v>
      </c>
      <c r="C75" s="36" t="s">
        <v>331</v>
      </c>
      <c r="D75" s="36" t="s">
        <v>312</v>
      </c>
      <c r="E75" s="36" t="s">
        <v>203</v>
      </c>
      <c r="F75" s="36">
        <v>3</v>
      </c>
      <c r="G75" s="36">
        <v>3</v>
      </c>
      <c r="H75" s="36">
        <v>3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36"/>
      <c r="BJ75" s="36" t="s">
        <v>308</v>
      </c>
      <c r="BK75" s="36"/>
      <c r="BL75" s="36"/>
      <c r="BM75" s="36" t="s">
        <v>256</v>
      </c>
      <c r="BN75" s="36">
        <f t="shared" si="4"/>
        <v>0</v>
      </c>
      <c r="BO75" s="36">
        <f t="shared" si="5"/>
        <v>0</v>
      </c>
      <c r="BP75" s="36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36"/>
      <c r="CN75" s="36" t="s">
        <v>315</v>
      </c>
      <c r="CO75" s="36" t="s">
        <v>311</v>
      </c>
      <c r="CP75" s="36" t="s">
        <v>312</v>
      </c>
      <c r="CQ75" s="36" t="s">
        <v>203</v>
      </c>
      <c r="CR75" s="62">
        <v>3.5</v>
      </c>
      <c r="CS75" s="36">
        <v>3.5</v>
      </c>
      <c r="CT75" s="36">
        <v>3.5</v>
      </c>
      <c r="CU75" s="55"/>
      <c r="CV75" s="55"/>
      <c r="CW75" s="55"/>
      <c r="CX75" s="55"/>
      <c r="CY75" s="55"/>
      <c r="CZ75" s="55"/>
      <c r="DA75" s="55"/>
      <c r="DB75" s="5"/>
    </row>
    <row r="76" s="4" customFormat="1" customHeight="1" spans="1:106">
      <c r="A76" s="36"/>
      <c r="B76" s="37" t="s">
        <v>310</v>
      </c>
      <c r="C76" s="36" t="s">
        <v>331</v>
      </c>
      <c r="D76" s="36" t="s">
        <v>312</v>
      </c>
      <c r="E76" s="36" t="s">
        <v>203</v>
      </c>
      <c r="F76" s="36">
        <v>0.561</v>
      </c>
      <c r="G76" s="36">
        <v>0.561</v>
      </c>
      <c r="H76" s="36">
        <v>0.561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36"/>
      <c r="BJ76" s="36" t="s">
        <v>332</v>
      </c>
      <c r="BK76" s="36" t="s">
        <v>333</v>
      </c>
      <c r="BL76" s="36" t="s">
        <v>312</v>
      </c>
      <c r="BM76" s="36" t="s">
        <v>203</v>
      </c>
      <c r="BN76" s="36">
        <f t="shared" si="4"/>
        <v>5.5</v>
      </c>
      <c r="BO76" s="36">
        <f t="shared" si="5"/>
        <v>5.5</v>
      </c>
      <c r="BP76" s="36">
        <v>5.5</v>
      </c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36"/>
      <c r="CN76" s="36" t="s">
        <v>316</v>
      </c>
      <c r="CO76" s="36" t="s">
        <v>311</v>
      </c>
      <c r="CP76" s="36" t="s">
        <v>312</v>
      </c>
      <c r="CQ76" s="36" t="s">
        <v>203</v>
      </c>
      <c r="CR76" s="62">
        <v>370</v>
      </c>
      <c r="CS76" s="36">
        <v>370</v>
      </c>
      <c r="CT76" s="36">
        <v>370</v>
      </c>
      <c r="CU76" s="55"/>
      <c r="CV76" s="55"/>
      <c r="CW76" s="55"/>
      <c r="CX76" s="55"/>
      <c r="CY76" s="55"/>
      <c r="CZ76" s="55"/>
      <c r="DA76" s="55"/>
      <c r="DB76" s="5"/>
    </row>
    <row r="77" s="4" customFormat="1" customHeight="1" spans="1:106">
      <c r="A77" s="36"/>
      <c r="B77" s="37" t="s">
        <v>310</v>
      </c>
      <c r="C77" s="36" t="s">
        <v>334</v>
      </c>
      <c r="D77" s="36" t="s">
        <v>312</v>
      </c>
      <c r="E77" s="36" t="s">
        <v>203</v>
      </c>
      <c r="F77" s="36">
        <v>900</v>
      </c>
      <c r="G77" s="36">
        <v>900</v>
      </c>
      <c r="H77" s="36">
        <v>900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36"/>
      <c r="CN77" s="36" t="s">
        <v>318</v>
      </c>
      <c r="CO77" s="36" t="s">
        <v>319</v>
      </c>
      <c r="CP77" s="36" t="s">
        <v>312</v>
      </c>
      <c r="CQ77" s="36" t="s">
        <v>203</v>
      </c>
      <c r="CR77" s="62">
        <v>150</v>
      </c>
      <c r="CS77" s="36">
        <v>150</v>
      </c>
      <c r="CT77" s="36">
        <v>150</v>
      </c>
      <c r="CU77" s="55"/>
      <c r="CV77" s="55"/>
      <c r="CW77" s="55"/>
      <c r="CX77" s="55"/>
      <c r="CY77" s="55"/>
      <c r="CZ77" s="55"/>
      <c r="DA77" s="55"/>
      <c r="DB77" s="5"/>
    </row>
    <row r="78" s="4" customFormat="1" customHeight="1" spans="1:106">
      <c r="A78" s="36"/>
      <c r="B78" s="37" t="s">
        <v>310</v>
      </c>
      <c r="C78" s="36" t="s">
        <v>317</v>
      </c>
      <c r="D78" s="36" t="s">
        <v>312</v>
      </c>
      <c r="E78" s="36" t="s">
        <v>203</v>
      </c>
      <c r="F78" s="36">
        <v>10.725</v>
      </c>
      <c r="G78" s="36">
        <v>10.725</v>
      </c>
      <c r="H78" s="36">
        <v>10.725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36"/>
      <c r="CN78" s="36" t="s">
        <v>324</v>
      </c>
      <c r="CO78" s="36" t="s">
        <v>319</v>
      </c>
      <c r="CP78" s="36" t="s">
        <v>312</v>
      </c>
      <c r="CQ78" s="36" t="s">
        <v>203</v>
      </c>
      <c r="CR78" s="62">
        <v>100</v>
      </c>
      <c r="CS78" s="36">
        <v>100</v>
      </c>
      <c r="CT78" s="36">
        <v>100</v>
      </c>
      <c r="CU78" s="55"/>
      <c r="CV78" s="55"/>
      <c r="CW78" s="55"/>
      <c r="CX78" s="55"/>
      <c r="CY78" s="55"/>
      <c r="CZ78" s="55"/>
      <c r="DA78" s="55"/>
      <c r="DB78" s="5"/>
    </row>
    <row r="79" s="4" customFormat="1" customHeight="1" spans="1:106">
      <c r="A79" s="36"/>
      <c r="B79" s="37" t="s">
        <v>322</v>
      </c>
      <c r="C79" s="36" t="s">
        <v>323</v>
      </c>
      <c r="D79" s="36" t="s">
        <v>312</v>
      </c>
      <c r="E79" s="36" t="s">
        <v>203</v>
      </c>
      <c r="F79" s="36">
        <v>55</v>
      </c>
      <c r="G79" s="36">
        <v>55</v>
      </c>
      <c r="H79" s="36">
        <v>55</v>
      </c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36"/>
      <c r="CN79" s="36" t="s">
        <v>310</v>
      </c>
      <c r="CO79" s="36" t="s">
        <v>329</v>
      </c>
      <c r="CP79" s="36" t="s">
        <v>312</v>
      </c>
      <c r="CQ79" s="36" t="s">
        <v>203</v>
      </c>
      <c r="CR79" s="62">
        <v>200</v>
      </c>
      <c r="CS79" s="36">
        <v>200</v>
      </c>
      <c r="CT79" s="36">
        <v>200</v>
      </c>
      <c r="CU79" s="55"/>
      <c r="CV79" s="55"/>
      <c r="CW79" s="55"/>
      <c r="CX79" s="55"/>
      <c r="CY79" s="55"/>
      <c r="CZ79" s="55"/>
      <c r="DA79" s="55"/>
      <c r="DB79" s="5"/>
    </row>
    <row r="80" s="4" customFormat="1" customHeight="1" spans="1:106">
      <c r="A80" s="36"/>
      <c r="B80" s="37" t="s">
        <v>326</v>
      </c>
      <c r="C80" s="36" t="s">
        <v>319</v>
      </c>
      <c r="D80" s="36" t="s">
        <v>327</v>
      </c>
      <c r="E80" s="36" t="s">
        <v>328</v>
      </c>
      <c r="F80" s="36">
        <v>480.1599</v>
      </c>
      <c r="G80" s="36">
        <v>480.1599</v>
      </c>
      <c r="H80" s="36">
        <v>480.1599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36"/>
      <c r="CN80" s="36" t="s">
        <v>330</v>
      </c>
      <c r="CO80" s="36" t="s">
        <v>331</v>
      </c>
      <c r="CP80" s="36" t="s">
        <v>312</v>
      </c>
      <c r="CQ80" s="36" t="s">
        <v>203</v>
      </c>
      <c r="CR80" s="62">
        <v>3</v>
      </c>
      <c r="CS80" s="36">
        <v>3</v>
      </c>
      <c r="CT80" s="36">
        <v>3</v>
      </c>
      <c r="CU80" s="55"/>
      <c r="CV80" s="55"/>
      <c r="CW80" s="55"/>
      <c r="CX80" s="55"/>
      <c r="CY80" s="55"/>
      <c r="CZ80" s="55"/>
      <c r="DA80" s="55"/>
      <c r="DB80" s="5"/>
    </row>
    <row r="81" s="4" customFormat="1" customHeight="1" spans="1:106">
      <c r="A81" s="36"/>
      <c r="B81" s="37"/>
      <c r="C81" s="36"/>
      <c r="D81" s="36"/>
      <c r="E81" s="36"/>
      <c r="F81" s="36"/>
      <c r="G81" s="36"/>
      <c r="H81" s="36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36"/>
      <c r="CN81" s="36" t="s">
        <v>310</v>
      </c>
      <c r="CO81" s="36" t="s">
        <v>331</v>
      </c>
      <c r="CP81" s="36" t="s">
        <v>312</v>
      </c>
      <c r="CQ81" s="36" t="s">
        <v>203</v>
      </c>
      <c r="CR81" s="62">
        <v>0.561</v>
      </c>
      <c r="CS81" s="36">
        <v>0.561</v>
      </c>
      <c r="CT81" s="36">
        <v>0.561</v>
      </c>
      <c r="CU81" s="55"/>
      <c r="CV81" s="55"/>
      <c r="CW81" s="55"/>
      <c r="CX81" s="55"/>
      <c r="CY81" s="55"/>
      <c r="CZ81" s="55"/>
      <c r="DA81" s="55"/>
      <c r="DB81" s="5"/>
    </row>
    <row r="82" s="4" customFormat="1" customHeight="1" spans="1:106">
      <c r="A82" s="36"/>
      <c r="B82" s="37"/>
      <c r="C82" s="36"/>
      <c r="D82" s="36"/>
      <c r="E82" s="36"/>
      <c r="F82" s="36"/>
      <c r="G82" s="36"/>
      <c r="H82" s="36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36"/>
      <c r="CN82" s="36" t="s">
        <v>310</v>
      </c>
      <c r="CO82" s="36" t="s">
        <v>334</v>
      </c>
      <c r="CP82" s="36" t="s">
        <v>312</v>
      </c>
      <c r="CQ82" s="36" t="s">
        <v>203</v>
      </c>
      <c r="CR82" s="62">
        <v>900</v>
      </c>
      <c r="CS82" s="36">
        <v>900</v>
      </c>
      <c r="CT82" s="36">
        <v>900</v>
      </c>
      <c r="CU82" s="55"/>
      <c r="CV82" s="55"/>
      <c r="CW82" s="55"/>
      <c r="CX82" s="55"/>
      <c r="CY82" s="55"/>
      <c r="CZ82" s="55"/>
      <c r="DA82" s="55"/>
      <c r="DB82" s="5"/>
    </row>
    <row r="83" s="4" customFormat="1" customHeight="1" spans="1:106">
      <c r="A83" s="36"/>
      <c r="B83" s="37"/>
      <c r="C83" s="36"/>
      <c r="D83" s="36"/>
      <c r="E83" s="36"/>
      <c r="F83" s="36"/>
      <c r="G83" s="36"/>
      <c r="H83" s="36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36" t="s">
        <v>335</v>
      </c>
      <c r="CN83" s="36" t="s">
        <v>112</v>
      </c>
      <c r="CO83" s="36"/>
      <c r="CP83" s="36"/>
      <c r="CQ83" s="36"/>
      <c r="CR83" s="62">
        <v>0</v>
      </c>
      <c r="CS83" s="36">
        <v>0</v>
      </c>
      <c r="CT83" s="36">
        <v>0</v>
      </c>
      <c r="CU83" s="55"/>
      <c r="CV83" s="55"/>
      <c r="CW83" s="55"/>
      <c r="CX83" s="55"/>
      <c r="CY83" s="55"/>
      <c r="CZ83" s="55"/>
      <c r="DA83" s="55"/>
      <c r="DB83" s="5"/>
    </row>
    <row r="84" s="4" customFormat="1" customHeight="1" spans="1:106">
      <c r="A84" s="36"/>
      <c r="B84" s="37"/>
      <c r="C84" s="36"/>
      <c r="D84" s="36"/>
      <c r="E84" s="36"/>
      <c r="F84" s="36"/>
      <c r="G84" s="36"/>
      <c r="H84" s="3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36"/>
      <c r="CN84" s="36" t="s">
        <v>116</v>
      </c>
      <c r="CO84" s="36" t="s">
        <v>120</v>
      </c>
      <c r="CP84" s="36" t="s">
        <v>133</v>
      </c>
      <c r="CQ84" s="36" t="s">
        <v>119</v>
      </c>
      <c r="CR84" s="62">
        <v>0</v>
      </c>
      <c r="CS84" s="36">
        <v>0</v>
      </c>
      <c r="CT84" s="36">
        <v>0</v>
      </c>
      <c r="CU84" s="55"/>
      <c r="CV84" s="55"/>
      <c r="CW84" s="55"/>
      <c r="CX84" s="55"/>
      <c r="CY84" s="55"/>
      <c r="CZ84" s="55"/>
      <c r="DA84" s="55"/>
      <c r="DB84" s="5"/>
    </row>
    <row r="85" s="4" customFormat="1" customHeight="1" spans="1:106">
      <c r="A85" s="36"/>
      <c r="B85" s="37"/>
      <c r="C85" s="36"/>
      <c r="D85" s="36"/>
      <c r="E85" s="36"/>
      <c r="F85" s="36"/>
      <c r="G85" s="36"/>
      <c r="H85" s="36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36"/>
      <c r="CN85" s="36" t="s">
        <v>116</v>
      </c>
      <c r="CO85" s="36" t="s">
        <v>120</v>
      </c>
      <c r="CP85" s="36" t="s">
        <v>142</v>
      </c>
      <c r="CQ85" s="36" t="s">
        <v>119</v>
      </c>
      <c r="CR85" s="62">
        <v>0</v>
      </c>
      <c r="CS85" s="36">
        <v>0</v>
      </c>
      <c r="CT85" s="36">
        <v>0</v>
      </c>
      <c r="CU85" s="55"/>
      <c r="CV85" s="55"/>
      <c r="CW85" s="55"/>
      <c r="CX85" s="55"/>
      <c r="CY85" s="55"/>
      <c r="CZ85" s="55"/>
      <c r="DA85" s="55"/>
      <c r="DB85" s="5"/>
    </row>
    <row r="86" s="4" customFormat="1" customHeight="1" spans="1:106">
      <c r="A86" s="36" t="s">
        <v>335</v>
      </c>
      <c r="B86" s="37" t="s">
        <v>112</v>
      </c>
      <c r="C86" s="36"/>
      <c r="D86" s="36"/>
      <c r="E86" s="36"/>
      <c r="F86" s="36">
        <v>0</v>
      </c>
      <c r="G86" s="36">
        <v>0</v>
      </c>
      <c r="H86" s="36">
        <v>0</v>
      </c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36"/>
      <c r="CN86" s="36" t="s">
        <v>116</v>
      </c>
      <c r="CO86" s="36" t="s">
        <v>120</v>
      </c>
      <c r="CP86" s="36" t="s">
        <v>150</v>
      </c>
      <c r="CQ86" s="36" t="s">
        <v>119</v>
      </c>
      <c r="CR86" s="62">
        <v>0</v>
      </c>
      <c r="CS86" s="36">
        <v>0</v>
      </c>
      <c r="CT86" s="36">
        <v>0</v>
      </c>
      <c r="CU86" s="55"/>
      <c r="CV86" s="55"/>
      <c r="CW86" s="55"/>
      <c r="CX86" s="55"/>
      <c r="CY86" s="55"/>
      <c r="CZ86" s="55"/>
      <c r="DA86" s="55"/>
      <c r="DB86" s="5"/>
    </row>
    <row r="87" s="4" customFormat="1" customHeight="1" spans="1:106">
      <c r="A87" s="36"/>
      <c r="B87" s="37" t="s">
        <v>116</v>
      </c>
      <c r="C87" s="36" t="s">
        <v>120</v>
      </c>
      <c r="D87" s="36" t="s">
        <v>133</v>
      </c>
      <c r="E87" s="36" t="s">
        <v>119</v>
      </c>
      <c r="F87" s="36">
        <v>0</v>
      </c>
      <c r="G87" s="36">
        <v>0</v>
      </c>
      <c r="H87" s="36">
        <v>0</v>
      </c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36"/>
      <c r="CN87" s="36" t="s">
        <v>116</v>
      </c>
      <c r="CO87" s="36" t="s">
        <v>120</v>
      </c>
      <c r="CP87" s="36" t="s">
        <v>134</v>
      </c>
      <c r="CQ87" s="36" t="s">
        <v>119</v>
      </c>
      <c r="CR87" s="62">
        <v>0</v>
      </c>
      <c r="CS87" s="36">
        <v>0</v>
      </c>
      <c r="CT87" s="36">
        <v>0</v>
      </c>
      <c r="CU87" s="55"/>
      <c r="CV87" s="55"/>
      <c r="CW87" s="55"/>
      <c r="CX87" s="55"/>
      <c r="CY87" s="55"/>
      <c r="CZ87" s="55"/>
      <c r="DA87" s="55"/>
      <c r="DB87" s="5"/>
    </row>
    <row r="88" s="4" customFormat="1" customHeight="1" spans="1:106">
      <c r="A88" s="36"/>
      <c r="B88" s="37" t="s">
        <v>116</v>
      </c>
      <c r="C88" s="36" t="s">
        <v>120</v>
      </c>
      <c r="D88" s="36" t="s">
        <v>142</v>
      </c>
      <c r="E88" s="36" t="s">
        <v>119</v>
      </c>
      <c r="F88" s="36">
        <v>0</v>
      </c>
      <c r="G88" s="36">
        <v>0</v>
      </c>
      <c r="H88" s="36">
        <v>0</v>
      </c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36"/>
      <c r="CN88" s="36" t="s">
        <v>116</v>
      </c>
      <c r="CO88" s="36" t="s">
        <v>120</v>
      </c>
      <c r="CP88" s="36" t="s">
        <v>143</v>
      </c>
      <c r="CQ88" s="36" t="s">
        <v>119</v>
      </c>
      <c r="CR88" s="62">
        <v>0</v>
      </c>
      <c r="CS88" s="36">
        <v>0</v>
      </c>
      <c r="CT88" s="36">
        <v>0</v>
      </c>
      <c r="CU88" s="55"/>
      <c r="CV88" s="55"/>
      <c r="CW88" s="55"/>
      <c r="CX88" s="55"/>
      <c r="CY88" s="55"/>
      <c r="CZ88" s="55"/>
      <c r="DA88" s="55"/>
      <c r="DB88" s="5"/>
    </row>
    <row r="89" s="4" customFormat="1" customHeight="1" spans="1:106">
      <c r="A89" s="36"/>
      <c r="B89" s="37" t="s">
        <v>116</v>
      </c>
      <c r="C89" s="36" t="s">
        <v>120</v>
      </c>
      <c r="D89" s="36" t="s">
        <v>150</v>
      </c>
      <c r="E89" s="36" t="s">
        <v>119</v>
      </c>
      <c r="F89" s="36">
        <v>0</v>
      </c>
      <c r="G89" s="36">
        <v>0</v>
      </c>
      <c r="H89" s="36">
        <v>0</v>
      </c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36"/>
      <c r="CN89" s="36" t="s">
        <v>116</v>
      </c>
      <c r="CO89" s="36" t="s">
        <v>120</v>
      </c>
      <c r="CP89" s="36" t="s">
        <v>166</v>
      </c>
      <c r="CQ89" s="36" t="s">
        <v>119</v>
      </c>
      <c r="CR89" s="62">
        <v>0</v>
      </c>
      <c r="CS89" s="36">
        <v>0</v>
      </c>
      <c r="CT89" s="36">
        <v>0</v>
      </c>
      <c r="CU89" s="55"/>
      <c r="CV89" s="55"/>
      <c r="CW89" s="55"/>
      <c r="CX89" s="55"/>
      <c r="CY89" s="55"/>
      <c r="CZ89" s="55"/>
      <c r="DA89" s="55"/>
      <c r="DB89" s="5"/>
    </row>
    <row r="90" s="4" customFormat="1" customHeight="1" spans="1:106">
      <c r="A90" s="36"/>
      <c r="B90" s="37" t="s">
        <v>116</v>
      </c>
      <c r="C90" s="36" t="s">
        <v>120</v>
      </c>
      <c r="D90" s="36" t="s">
        <v>134</v>
      </c>
      <c r="E90" s="36" t="s">
        <v>119</v>
      </c>
      <c r="F90" s="36">
        <v>0</v>
      </c>
      <c r="G90" s="36">
        <v>0</v>
      </c>
      <c r="H90" s="36">
        <v>0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36"/>
      <c r="CN90" s="36" t="s">
        <v>116</v>
      </c>
      <c r="CO90" s="36" t="s">
        <v>120</v>
      </c>
      <c r="CP90" s="36" t="s">
        <v>151</v>
      </c>
      <c r="CQ90" s="36" t="s">
        <v>119</v>
      </c>
      <c r="CR90" s="62">
        <v>0</v>
      </c>
      <c r="CS90" s="36">
        <v>0</v>
      </c>
      <c r="CT90" s="36">
        <v>0</v>
      </c>
      <c r="CU90" s="55"/>
      <c r="CV90" s="55"/>
      <c r="CW90" s="55"/>
      <c r="CX90" s="55"/>
      <c r="CY90" s="55"/>
      <c r="CZ90" s="55"/>
      <c r="DA90" s="55"/>
      <c r="DB90" s="5"/>
    </row>
    <row r="91" s="4" customFormat="1" customHeight="1" spans="1:106">
      <c r="A91" s="36"/>
      <c r="B91" s="37" t="s">
        <v>116</v>
      </c>
      <c r="C91" s="36" t="s">
        <v>120</v>
      </c>
      <c r="D91" s="36" t="s">
        <v>143</v>
      </c>
      <c r="E91" s="36" t="s">
        <v>119</v>
      </c>
      <c r="F91" s="36">
        <v>0</v>
      </c>
      <c r="G91" s="36">
        <v>0</v>
      </c>
      <c r="H91" s="36">
        <v>0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36"/>
      <c r="CN91" s="36" t="s">
        <v>116</v>
      </c>
      <c r="CO91" s="36" t="s">
        <v>120</v>
      </c>
      <c r="CP91" s="36" t="s">
        <v>158</v>
      </c>
      <c r="CQ91" s="36" t="s">
        <v>119</v>
      </c>
      <c r="CR91" s="62">
        <v>0</v>
      </c>
      <c r="CS91" s="36">
        <v>0</v>
      </c>
      <c r="CT91" s="36">
        <v>0</v>
      </c>
      <c r="CU91" s="55"/>
      <c r="CV91" s="55"/>
      <c r="CW91" s="55"/>
      <c r="CX91" s="55"/>
      <c r="CY91" s="55"/>
      <c r="CZ91" s="55"/>
      <c r="DA91" s="55"/>
      <c r="DB91" s="5"/>
    </row>
    <row r="92" s="4" customFormat="1" customHeight="1" spans="1:106">
      <c r="A92" s="36"/>
      <c r="B92" s="37" t="s">
        <v>116</v>
      </c>
      <c r="C92" s="36" t="s">
        <v>120</v>
      </c>
      <c r="D92" s="36" t="s">
        <v>166</v>
      </c>
      <c r="E92" s="36" t="s">
        <v>119</v>
      </c>
      <c r="F92" s="36">
        <v>0</v>
      </c>
      <c r="G92" s="36">
        <v>0</v>
      </c>
      <c r="H92" s="36">
        <v>0</v>
      </c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36"/>
      <c r="CN92" s="36" t="s">
        <v>116</v>
      </c>
      <c r="CO92" s="36" t="s">
        <v>120</v>
      </c>
      <c r="CP92" s="36" t="s">
        <v>162</v>
      </c>
      <c r="CQ92" s="36" t="s">
        <v>119</v>
      </c>
      <c r="CR92" s="62">
        <v>0</v>
      </c>
      <c r="CS92" s="36">
        <v>0</v>
      </c>
      <c r="CT92" s="36">
        <v>0</v>
      </c>
      <c r="CU92" s="55"/>
      <c r="CV92" s="55"/>
      <c r="CW92" s="55"/>
      <c r="CX92" s="55"/>
      <c r="CY92" s="55"/>
      <c r="CZ92" s="55"/>
      <c r="DA92" s="55"/>
      <c r="DB92" s="5"/>
    </row>
    <row r="93" s="4" customFormat="1" customHeight="1" spans="1:106">
      <c r="A93" s="36"/>
      <c r="B93" s="37" t="s">
        <v>116</v>
      </c>
      <c r="C93" s="36" t="s">
        <v>120</v>
      </c>
      <c r="D93" s="36" t="s">
        <v>151</v>
      </c>
      <c r="E93" s="36" t="s">
        <v>119</v>
      </c>
      <c r="F93" s="36">
        <v>0</v>
      </c>
      <c r="G93" s="36">
        <v>0</v>
      </c>
      <c r="H93" s="36">
        <v>0</v>
      </c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36"/>
      <c r="CN93" s="36" t="s">
        <v>116</v>
      </c>
      <c r="CO93" s="36" t="s">
        <v>120</v>
      </c>
      <c r="CP93" s="36" t="s">
        <v>167</v>
      </c>
      <c r="CQ93" s="36" t="s">
        <v>119</v>
      </c>
      <c r="CR93" s="62">
        <v>0</v>
      </c>
      <c r="CS93" s="36">
        <v>0</v>
      </c>
      <c r="CT93" s="36">
        <v>0</v>
      </c>
      <c r="CU93" s="55"/>
      <c r="CV93" s="55"/>
      <c r="CW93" s="55"/>
      <c r="CX93" s="55"/>
      <c r="CY93" s="55"/>
      <c r="CZ93" s="55"/>
      <c r="DA93" s="55"/>
      <c r="DB93" s="5"/>
    </row>
    <row r="94" s="4" customFormat="1" customHeight="1" spans="1:106">
      <c r="A94" s="36"/>
      <c r="B94" s="37" t="s">
        <v>116</v>
      </c>
      <c r="C94" s="36" t="s">
        <v>120</v>
      </c>
      <c r="D94" s="36" t="s">
        <v>158</v>
      </c>
      <c r="E94" s="36" t="s">
        <v>119</v>
      </c>
      <c r="F94" s="36">
        <v>0</v>
      </c>
      <c r="G94" s="36">
        <v>0</v>
      </c>
      <c r="H94" s="36">
        <v>0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36"/>
      <c r="CN94" s="36" t="s">
        <v>116</v>
      </c>
      <c r="CO94" s="36" t="s">
        <v>120</v>
      </c>
      <c r="CP94" s="36" t="s">
        <v>171</v>
      </c>
      <c r="CQ94" s="36" t="s">
        <v>172</v>
      </c>
      <c r="CR94" s="62">
        <v>0</v>
      </c>
      <c r="CS94" s="36">
        <v>0</v>
      </c>
      <c r="CT94" s="36">
        <v>0</v>
      </c>
      <c r="CU94" s="55"/>
      <c r="CV94" s="55"/>
      <c r="CW94" s="55"/>
      <c r="CX94" s="55"/>
      <c r="CY94" s="55"/>
      <c r="CZ94" s="55"/>
      <c r="DA94" s="55"/>
      <c r="DB94" s="5"/>
    </row>
    <row r="95" s="4" customFormat="1" customHeight="1" spans="1:106">
      <c r="A95" s="36"/>
      <c r="B95" s="37" t="s">
        <v>116</v>
      </c>
      <c r="C95" s="36" t="s">
        <v>120</v>
      </c>
      <c r="D95" s="36" t="s">
        <v>162</v>
      </c>
      <c r="E95" s="36" t="s">
        <v>119</v>
      </c>
      <c r="F95" s="36">
        <v>0</v>
      </c>
      <c r="G95" s="36">
        <v>0</v>
      </c>
      <c r="H95" s="36">
        <v>0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36"/>
      <c r="CN95" s="36" t="s">
        <v>116</v>
      </c>
      <c r="CO95" s="36" t="s">
        <v>120</v>
      </c>
      <c r="CP95" s="36" t="s">
        <v>189</v>
      </c>
      <c r="CQ95" s="36" t="s">
        <v>172</v>
      </c>
      <c r="CR95" s="62">
        <v>0</v>
      </c>
      <c r="CS95" s="36">
        <v>0</v>
      </c>
      <c r="CT95" s="36">
        <v>0</v>
      </c>
      <c r="CU95" s="55"/>
      <c r="CV95" s="55"/>
      <c r="CW95" s="55"/>
      <c r="CX95" s="55"/>
      <c r="CY95" s="55"/>
      <c r="CZ95" s="55"/>
      <c r="DA95" s="55"/>
      <c r="DB95" s="5"/>
    </row>
    <row r="96" s="4" customFormat="1" customHeight="1" spans="1:106">
      <c r="A96" s="36"/>
      <c r="B96" s="37" t="s">
        <v>116</v>
      </c>
      <c r="C96" s="36" t="s">
        <v>120</v>
      </c>
      <c r="D96" s="36" t="s">
        <v>167</v>
      </c>
      <c r="E96" s="36" t="s">
        <v>119</v>
      </c>
      <c r="F96" s="36">
        <v>0</v>
      </c>
      <c r="G96" s="36">
        <v>0</v>
      </c>
      <c r="H96" s="36">
        <v>0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36"/>
      <c r="CN96" s="36" t="s">
        <v>116</v>
      </c>
      <c r="CO96" s="36" t="s">
        <v>120</v>
      </c>
      <c r="CP96" s="36" t="s">
        <v>196</v>
      </c>
      <c r="CQ96" s="36" t="s">
        <v>172</v>
      </c>
      <c r="CR96" s="62">
        <v>0</v>
      </c>
      <c r="CS96" s="36">
        <v>0</v>
      </c>
      <c r="CT96" s="36">
        <v>0</v>
      </c>
      <c r="CU96" s="55"/>
      <c r="CV96" s="55"/>
      <c r="CW96" s="55"/>
      <c r="CX96" s="55"/>
      <c r="CY96" s="55"/>
      <c r="CZ96" s="55"/>
      <c r="DA96" s="55"/>
      <c r="DB96" s="5"/>
    </row>
    <row r="97" s="4" customFormat="1" customHeight="1" spans="1:106">
      <c r="A97" s="36"/>
      <c r="B97" s="37" t="s">
        <v>116</v>
      </c>
      <c r="C97" s="36" t="s">
        <v>120</v>
      </c>
      <c r="D97" s="36" t="s">
        <v>171</v>
      </c>
      <c r="E97" s="36" t="s">
        <v>172</v>
      </c>
      <c r="F97" s="36">
        <v>0</v>
      </c>
      <c r="G97" s="36">
        <v>0</v>
      </c>
      <c r="H97" s="36">
        <v>0</v>
      </c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36"/>
      <c r="CN97" s="36" t="s">
        <v>116</v>
      </c>
      <c r="CO97" s="36" t="s">
        <v>120</v>
      </c>
      <c r="CP97" s="36" t="s">
        <v>204</v>
      </c>
      <c r="CQ97" s="36" t="s">
        <v>172</v>
      </c>
      <c r="CR97" s="62">
        <v>0</v>
      </c>
      <c r="CS97" s="36">
        <v>0</v>
      </c>
      <c r="CT97" s="36">
        <v>0</v>
      </c>
      <c r="CU97" s="55"/>
      <c r="CV97" s="55"/>
      <c r="CW97" s="55"/>
      <c r="CX97" s="55"/>
      <c r="CY97" s="55"/>
      <c r="CZ97" s="55"/>
      <c r="DA97" s="55"/>
      <c r="DB97" s="5"/>
    </row>
    <row r="98" s="4" customFormat="1" customHeight="1" spans="1:106">
      <c r="A98" s="36"/>
      <c r="B98" s="37" t="s">
        <v>116</v>
      </c>
      <c r="C98" s="36" t="s">
        <v>120</v>
      </c>
      <c r="D98" s="36" t="s">
        <v>189</v>
      </c>
      <c r="E98" s="36" t="s">
        <v>172</v>
      </c>
      <c r="F98" s="36">
        <v>0</v>
      </c>
      <c r="G98" s="36">
        <v>0</v>
      </c>
      <c r="H98" s="36">
        <v>0</v>
      </c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36"/>
      <c r="CN98" s="36" t="s">
        <v>116</v>
      </c>
      <c r="CO98" s="36" t="s">
        <v>120</v>
      </c>
      <c r="CP98" s="36" t="s">
        <v>211</v>
      </c>
      <c r="CQ98" s="36" t="s">
        <v>172</v>
      </c>
      <c r="CR98" s="62">
        <v>0</v>
      </c>
      <c r="CS98" s="36">
        <v>0</v>
      </c>
      <c r="CT98" s="36">
        <v>0</v>
      </c>
      <c r="CU98" s="55"/>
      <c r="CV98" s="55"/>
      <c r="CW98" s="55"/>
      <c r="CX98" s="55"/>
      <c r="CY98" s="55"/>
      <c r="CZ98" s="55"/>
      <c r="DA98" s="55"/>
      <c r="DB98" s="5"/>
    </row>
    <row r="99" s="4" customFormat="1" customHeight="1" spans="1:106">
      <c r="A99" s="36"/>
      <c r="B99" s="37" t="s">
        <v>116</v>
      </c>
      <c r="C99" s="36" t="s">
        <v>120</v>
      </c>
      <c r="D99" s="36" t="s">
        <v>196</v>
      </c>
      <c r="E99" s="36" t="s">
        <v>172</v>
      </c>
      <c r="F99" s="36">
        <v>0</v>
      </c>
      <c r="G99" s="36">
        <v>0</v>
      </c>
      <c r="H99" s="36">
        <v>0</v>
      </c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36"/>
      <c r="CN99" s="36" t="s">
        <v>116</v>
      </c>
      <c r="CO99" s="36" t="s">
        <v>120</v>
      </c>
      <c r="CP99" s="36" t="s">
        <v>221</v>
      </c>
      <c r="CQ99" s="36" t="s">
        <v>172</v>
      </c>
      <c r="CR99" s="62">
        <v>0</v>
      </c>
      <c r="CS99" s="36">
        <v>0</v>
      </c>
      <c r="CT99" s="36">
        <v>0</v>
      </c>
      <c r="CU99" s="55"/>
      <c r="CV99" s="55"/>
      <c r="CW99" s="55"/>
      <c r="CX99" s="55"/>
      <c r="CY99" s="55"/>
      <c r="CZ99" s="55"/>
      <c r="DA99" s="55"/>
      <c r="DB99" s="5"/>
    </row>
    <row r="100" s="4" customFormat="1" customHeight="1" spans="1:106">
      <c r="A100" s="36"/>
      <c r="B100" s="37" t="s">
        <v>116</v>
      </c>
      <c r="C100" s="36" t="s">
        <v>120</v>
      </c>
      <c r="D100" s="36" t="s">
        <v>204</v>
      </c>
      <c r="E100" s="36" t="s">
        <v>172</v>
      </c>
      <c r="F100" s="36">
        <v>0</v>
      </c>
      <c r="G100" s="36">
        <v>0</v>
      </c>
      <c r="H100" s="36">
        <v>0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36"/>
      <c r="CN100" s="36" t="s">
        <v>116</v>
      </c>
      <c r="CO100" s="36" t="s">
        <v>120</v>
      </c>
      <c r="CP100" s="36" t="s">
        <v>226</v>
      </c>
      <c r="CQ100" s="36" t="s">
        <v>172</v>
      </c>
      <c r="CR100" s="62">
        <v>0</v>
      </c>
      <c r="CS100" s="36">
        <v>0</v>
      </c>
      <c r="CT100" s="36">
        <v>0</v>
      </c>
      <c r="CU100" s="55"/>
      <c r="CV100" s="55"/>
      <c r="CW100" s="55"/>
      <c r="CX100" s="55"/>
      <c r="CY100" s="55"/>
      <c r="CZ100" s="55"/>
      <c r="DA100" s="55"/>
      <c r="DB100" s="5"/>
    </row>
    <row r="101" s="4" customFormat="1" customHeight="1" spans="1:106">
      <c r="A101" s="36"/>
      <c r="B101" s="37" t="s">
        <v>116</v>
      </c>
      <c r="C101" s="36" t="s">
        <v>120</v>
      </c>
      <c r="D101" s="36" t="s">
        <v>211</v>
      </c>
      <c r="E101" s="36" t="s">
        <v>172</v>
      </c>
      <c r="F101" s="36">
        <v>0</v>
      </c>
      <c r="G101" s="36">
        <v>0</v>
      </c>
      <c r="H101" s="36">
        <v>0</v>
      </c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36"/>
      <c r="CN101" s="36" t="s">
        <v>116</v>
      </c>
      <c r="CO101" s="36" t="s">
        <v>120</v>
      </c>
      <c r="CP101" s="36" t="s">
        <v>231</v>
      </c>
      <c r="CQ101" s="36" t="s">
        <v>172</v>
      </c>
      <c r="CR101" s="62">
        <v>0</v>
      </c>
      <c r="CS101" s="36">
        <v>0</v>
      </c>
      <c r="CT101" s="36">
        <v>0</v>
      </c>
      <c r="CU101" s="55"/>
      <c r="CV101" s="55"/>
      <c r="CW101" s="55"/>
      <c r="CX101" s="55"/>
      <c r="CY101" s="55"/>
      <c r="CZ101" s="55"/>
      <c r="DA101" s="55"/>
      <c r="DB101" s="5"/>
    </row>
    <row r="102" s="4" customFormat="1" customHeight="1" spans="1:106">
      <c r="A102" s="36"/>
      <c r="B102" s="37" t="s">
        <v>116</v>
      </c>
      <c r="C102" s="36" t="s">
        <v>120</v>
      </c>
      <c r="D102" s="36" t="s">
        <v>221</v>
      </c>
      <c r="E102" s="36" t="s">
        <v>172</v>
      </c>
      <c r="F102" s="36">
        <v>0</v>
      </c>
      <c r="G102" s="36">
        <v>0</v>
      </c>
      <c r="H102" s="36">
        <v>0</v>
      </c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36"/>
      <c r="CN102" s="36" t="s">
        <v>116</v>
      </c>
      <c r="CO102" s="36" t="s">
        <v>120</v>
      </c>
      <c r="CP102" s="36" t="s">
        <v>236</v>
      </c>
      <c r="CQ102" s="36" t="s">
        <v>172</v>
      </c>
      <c r="CR102" s="62">
        <v>0</v>
      </c>
      <c r="CS102" s="36">
        <v>0</v>
      </c>
      <c r="CT102" s="36">
        <v>0</v>
      </c>
      <c r="CU102" s="55"/>
      <c r="CV102" s="55"/>
      <c r="CW102" s="55"/>
      <c r="CX102" s="55"/>
      <c r="CY102" s="55"/>
      <c r="CZ102" s="55"/>
      <c r="DA102" s="55"/>
      <c r="DB102" s="5"/>
    </row>
    <row r="103" s="4" customFormat="1" customHeight="1" spans="1:106">
      <c r="A103" s="36"/>
      <c r="B103" s="37" t="s">
        <v>116</v>
      </c>
      <c r="C103" s="36" t="s">
        <v>120</v>
      </c>
      <c r="D103" s="36" t="s">
        <v>226</v>
      </c>
      <c r="E103" s="36" t="s">
        <v>172</v>
      </c>
      <c r="F103" s="36">
        <v>0</v>
      </c>
      <c r="G103" s="36">
        <v>0</v>
      </c>
      <c r="H103" s="36">
        <v>0</v>
      </c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36"/>
      <c r="CN103" s="36" t="s">
        <v>116</v>
      </c>
      <c r="CO103" s="36" t="s">
        <v>120</v>
      </c>
      <c r="CP103" s="36" t="s">
        <v>243</v>
      </c>
      <c r="CQ103" s="36" t="s">
        <v>172</v>
      </c>
      <c r="CR103" s="62">
        <v>0</v>
      </c>
      <c r="CS103" s="36">
        <v>0</v>
      </c>
      <c r="CT103" s="36">
        <v>0</v>
      </c>
      <c r="CU103" s="55"/>
      <c r="CV103" s="55"/>
      <c r="CW103" s="55"/>
      <c r="CX103" s="55"/>
      <c r="CY103" s="55"/>
      <c r="CZ103" s="55"/>
      <c r="DA103" s="55"/>
      <c r="DB103" s="5"/>
    </row>
    <row r="104" s="4" customFormat="1" customHeight="1" spans="1:106">
      <c r="A104" s="36"/>
      <c r="B104" s="37" t="s">
        <v>116</v>
      </c>
      <c r="C104" s="36" t="s">
        <v>120</v>
      </c>
      <c r="D104" s="36" t="s">
        <v>231</v>
      </c>
      <c r="E104" s="36" t="s">
        <v>172</v>
      </c>
      <c r="F104" s="36">
        <v>0</v>
      </c>
      <c r="G104" s="36">
        <v>0</v>
      </c>
      <c r="H104" s="36">
        <v>0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36"/>
      <c r="CN104" s="36" t="s">
        <v>116</v>
      </c>
      <c r="CO104" s="36" t="s">
        <v>120</v>
      </c>
      <c r="CP104" s="36" t="s">
        <v>248</v>
      </c>
      <c r="CQ104" s="36" t="s">
        <v>172</v>
      </c>
      <c r="CR104" s="62">
        <v>0</v>
      </c>
      <c r="CS104" s="36">
        <v>0</v>
      </c>
      <c r="CT104" s="36">
        <v>0</v>
      </c>
      <c r="CU104" s="55"/>
      <c r="CV104" s="55"/>
      <c r="CW104" s="55"/>
      <c r="CX104" s="55"/>
      <c r="CY104" s="55"/>
      <c r="CZ104" s="55"/>
      <c r="DA104" s="55"/>
      <c r="DB104" s="5"/>
    </row>
    <row r="105" s="4" customFormat="1" customHeight="1" spans="1:106">
      <c r="A105" s="36"/>
      <c r="B105" s="37" t="s">
        <v>116</v>
      </c>
      <c r="C105" s="36" t="s">
        <v>120</v>
      </c>
      <c r="D105" s="36" t="s">
        <v>236</v>
      </c>
      <c r="E105" s="36" t="s">
        <v>172</v>
      </c>
      <c r="F105" s="36">
        <v>0</v>
      </c>
      <c r="G105" s="36">
        <v>0</v>
      </c>
      <c r="H105" s="36">
        <v>0</v>
      </c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36"/>
      <c r="CN105" s="36" t="s">
        <v>116</v>
      </c>
      <c r="CO105" s="36" t="s">
        <v>120</v>
      </c>
      <c r="CP105" s="36" t="s">
        <v>235</v>
      </c>
      <c r="CQ105" s="36" t="s">
        <v>172</v>
      </c>
      <c r="CR105" s="62">
        <v>0</v>
      </c>
      <c r="CS105" s="36">
        <v>0</v>
      </c>
      <c r="CT105" s="36">
        <v>0</v>
      </c>
      <c r="CU105" s="55"/>
      <c r="CV105" s="55"/>
      <c r="CW105" s="55"/>
      <c r="CX105" s="55"/>
      <c r="CY105" s="55"/>
      <c r="CZ105" s="55"/>
      <c r="DA105" s="55"/>
      <c r="DB105" s="5"/>
    </row>
    <row r="106" s="4" customFormat="1" customHeight="1" spans="1:106">
      <c r="A106" s="36"/>
      <c r="B106" s="37" t="s">
        <v>116</v>
      </c>
      <c r="C106" s="36" t="s">
        <v>120</v>
      </c>
      <c r="D106" s="36" t="s">
        <v>243</v>
      </c>
      <c r="E106" s="36" t="s">
        <v>172</v>
      </c>
      <c r="F106" s="36">
        <v>0</v>
      </c>
      <c r="G106" s="36">
        <v>0</v>
      </c>
      <c r="H106" s="36">
        <v>0</v>
      </c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36"/>
      <c r="CN106" s="36" t="s">
        <v>116</v>
      </c>
      <c r="CO106" s="36" t="s">
        <v>120</v>
      </c>
      <c r="CP106" s="36" t="s">
        <v>242</v>
      </c>
      <c r="CQ106" s="36" t="s">
        <v>172</v>
      </c>
      <c r="CR106" s="62">
        <v>0</v>
      </c>
      <c r="CS106" s="36">
        <v>0</v>
      </c>
      <c r="CT106" s="36">
        <v>0</v>
      </c>
      <c r="CU106" s="55"/>
      <c r="CV106" s="55"/>
      <c r="CW106" s="55"/>
      <c r="CX106" s="55"/>
      <c r="CY106" s="55"/>
      <c r="CZ106" s="55"/>
      <c r="DA106" s="55"/>
      <c r="DB106" s="5"/>
    </row>
    <row r="107" s="4" customFormat="1" customHeight="1" spans="1:106">
      <c r="A107" s="36"/>
      <c r="B107" s="37" t="s">
        <v>116</v>
      </c>
      <c r="C107" s="36" t="s">
        <v>120</v>
      </c>
      <c r="D107" s="36" t="s">
        <v>248</v>
      </c>
      <c r="E107" s="36" t="s">
        <v>172</v>
      </c>
      <c r="F107" s="36">
        <v>0</v>
      </c>
      <c r="G107" s="36">
        <v>0</v>
      </c>
      <c r="H107" s="36">
        <v>0</v>
      </c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36"/>
      <c r="CN107" s="36" t="s">
        <v>116</v>
      </c>
      <c r="CO107" s="36" t="s">
        <v>120</v>
      </c>
      <c r="CP107" s="36" t="s">
        <v>247</v>
      </c>
      <c r="CQ107" s="36" t="s">
        <v>172</v>
      </c>
      <c r="CR107" s="62">
        <v>0</v>
      </c>
      <c r="CS107" s="36">
        <v>0</v>
      </c>
      <c r="CT107" s="36">
        <v>0</v>
      </c>
      <c r="CU107" s="55"/>
      <c r="CV107" s="55"/>
      <c r="CW107" s="55"/>
      <c r="CX107" s="55"/>
      <c r="CY107" s="55"/>
      <c r="CZ107" s="55"/>
      <c r="DA107" s="55"/>
      <c r="DB107" s="5"/>
    </row>
    <row r="108" s="4" customFormat="1" customHeight="1" spans="1:106">
      <c r="A108" s="36"/>
      <c r="B108" s="37" t="s">
        <v>116</v>
      </c>
      <c r="C108" s="36" t="s">
        <v>120</v>
      </c>
      <c r="D108" s="36" t="s">
        <v>235</v>
      </c>
      <c r="E108" s="36" t="s">
        <v>172</v>
      </c>
      <c r="F108" s="36">
        <v>0</v>
      </c>
      <c r="G108" s="36">
        <v>0</v>
      </c>
      <c r="H108" s="36">
        <v>0</v>
      </c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36"/>
      <c r="CN108" s="36" t="s">
        <v>116</v>
      </c>
      <c r="CO108" s="36" t="s">
        <v>120</v>
      </c>
      <c r="CP108" s="36" t="s">
        <v>255</v>
      </c>
      <c r="CQ108" s="36" t="s">
        <v>172</v>
      </c>
      <c r="CR108" s="62">
        <v>0</v>
      </c>
      <c r="CS108" s="36">
        <v>0</v>
      </c>
      <c r="CT108" s="36">
        <v>0</v>
      </c>
      <c r="CU108" s="55"/>
      <c r="CV108" s="55"/>
      <c r="CW108" s="55"/>
      <c r="CX108" s="55"/>
      <c r="CY108" s="55"/>
      <c r="CZ108" s="55"/>
      <c r="DA108" s="55"/>
      <c r="DB108" s="5"/>
    </row>
    <row r="109" s="4" customFormat="1" customHeight="1" spans="1:106">
      <c r="A109" s="36"/>
      <c r="B109" s="37" t="s">
        <v>116</v>
      </c>
      <c r="C109" s="36" t="s">
        <v>120</v>
      </c>
      <c r="D109" s="36" t="s">
        <v>242</v>
      </c>
      <c r="E109" s="36" t="s">
        <v>172</v>
      </c>
      <c r="F109" s="36">
        <v>0</v>
      </c>
      <c r="G109" s="36">
        <v>0</v>
      </c>
      <c r="H109" s="36">
        <v>0</v>
      </c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36"/>
      <c r="CN109" s="36" t="s">
        <v>135</v>
      </c>
      <c r="CO109" s="36" t="s">
        <v>136</v>
      </c>
      <c r="CP109" s="36" t="s">
        <v>137</v>
      </c>
      <c r="CQ109" s="36" t="s">
        <v>138</v>
      </c>
      <c r="CR109" s="62">
        <v>0</v>
      </c>
      <c r="CS109" s="36">
        <v>0</v>
      </c>
      <c r="CT109" s="36">
        <v>0</v>
      </c>
      <c r="CU109" s="55"/>
      <c r="CV109" s="55"/>
      <c r="CW109" s="55"/>
      <c r="CX109" s="55"/>
      <c r="CY109" s="55"/>
      <c r="CZ109" s="55"/>
      <c r="DA109" s="55"/>
      <c r="DB109" s="5"/>
    </row>
    <row r="110" s="4" customFormat="1" customHeight="1" spans="1:106">
      <c r="A110" s="36"/>
      <c r="B110" s="37" t="s">
        <v>116</v>
      </c>
      <c r="C110" s="36" t="s">
        <v>120</v>
      </c>
      <c r="D110" s="36" t="s">
        <v>247</v>
      </c>
      <c r="E110" s="36" t="s">
        <v>172</v>
      </c>
      <c r="F110" s="36">
        <v>0</v>
      </c>
      <c r="G110" s="36">
        <v>0</v>
      </c>
      <c r="H110" s="36">
        <v>0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36"/>
      <c r="CN110" s="36" t="s">
        <v>144</v>
      </c>
      <c r="CO110" s="36" t="s">
        <v>145</v>
      </c>
      <c r="CP110" s="36" t="s">
        <v>146</v>
      </c>
      <c r="CQ110" s="36" t="s">
        <v>138</v>
      </c>
      <c r="CR110" s="62">
        <v>0</v>
      </c>
      <c r="CS110" s="36">
        <v>0</v>
      </c>
      <c r="CT110" s="36">
        <v>0</v>
      </c>
      <c r="CU110" s="55"/>
      <c r="CV110" s="55"/>
      <c r="CW110" s="55"/>
      <c r="CX110" s="55"/>
      <c r="CY110" s="55"/>
      <c r="CZ110" s="55"/>
      <c r="DA110" s="55"/>
      <c r="DB110" s="5"/>
    </row>
    <row r="111" s="4" customFormat="1" customHeight="1" spans="1:106">
      <c r="A111" s="36"/>
      <c r="B111" s="37" t="s">
        <v>116</v>
      </c>
      <c r="C111" s="36" t="s">
        <v>120</v>
      </c>
      <c r="D111" s="36" t="s">
        <v>255</v>
      </c>
      <c r="E111" s="36" t="s">
        <v>172</v>
      </c>
      <c r="F111" s="36">
        <v>0</v>
      </c>
      <c r="G111" s="36">
        <v>0</v>
      </c>
      <c r="H111" s="36">
        <v>0</v>
      </c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36"/>
      <c r="CN111" s="36" t="s">
        <v>152</v>
      </c>
      <c r="CO111" s="36" t="s">
        <v>153</v>
      </c>
      <c r="CP111" s="36" t="s">
        <v>154</v>
      </c>
      <c r="CQ111" s="36" t="s">
        <v>138</v>
      </c>
      <c r="CR111" s="62">
        <v>0</v>
      </c>
      <c r="CS111" s="36">
        <v>0</v>
      </c>
      <c r="CT111" s="36">
        <v>0</v>
      </c>
      <c r="CU111" s="55"/>
      <c r="CV111" s="55"/>
      <c r="CW111" s="55"/>
      <c r="CX111" s="55"/>
      <c r="CY111" s="55"/>
      <c r="CZ111" s="55"/>
      <c r="DA111" s="55"/>
      <c r="DB111" s="5"/>
    </row>
    <row r="112" s="4" customFormat="1" customHeight="1" spans="1:106">
      <c r="A112" s="36"/>
      <c r="B112" s="37" t="s">
        <v>135</v>
      </c>
      <c r="C112" s="36" t="s">
        <v>136</v>
      </c>
      <c r="D112" s="36" t="s">
        <v>137</v>
      </c>
      <c r="E112" s="36" t="s">
        <v>138</v>
      </c>
      <c r="F112" s="36">
        <v>0</v>
      </c>
      <c r="G112" s="36">
        <v>0</v>
      </c>
      <c r="H112" s="36">
        <v>0</v>
      </c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36"/>
      <c r="CN112" s="36" t="s">
        <v>152</v>
      </c>
      <c r="CO112" s="36" t="s">
        <v>153</v>
      </c>
      <c r="CP112" s="36" t="s">
        <v>159</v>
      </c>
      <c r="CQ112" s="36" t="s">
        <v>138</v>
      </c>
      <c r="CR112" s="62">
        <v>0.0174</v>
      </c>
      <c r="CS112" s="36">
        <v>0.0174</v>
      </c>
      <c r="CT112" s="36">
        <v>0.0174</v>
      </c>
      <c r="CU112" s="55"/>
      <c r="CV112" s="55"/>
      <c r="CW112" s="55"/>
      <c r="CX112" s="55"/>
      <c r="CY112" s="55"/>
      <c r="CZ112" s="55"/>
      <c r="DA112" s="55"/>
      <c r="DB112" s="5"/>
    </row>
    <row r="113" s="4" customFormat="1" customHeight="1" spans="1:106">
      <c r="A113" s="36"/>
      <c r="B113" s="37" t="s">
        <v>144</v>
      </c>
      <c r="C113" s="36" t="s">
        <v>145</v>
      </c>
      <c r="D113" s="36" t="s">
        <v>146</v>
      </c>
      <c r="E113" s="36" t="s">
        <v>138</v>
      </c>
      <c r="F113" s="36">
        <v>0</v>
      </c>
      <c r="G113" s="36">
        <v>0</v>
      </c>
      <c r="H113" s="36">
        <v>0</v>
      </c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36"/>
      <c r="CN113" s="36" t="s">
        <v>197</v>
      </c>
      <c r="CO113" s="36" t="s">
        <v>120</v>
      </c>
      <c r="CP113" s="36" t="s">
        <v>199</v>
      </c>
      <c r="CQ113" s="36" t="s">
        <v>138</v>
      </c>
      <c r="CR113" s="62">
        <v>0</v>
      </c>
      <c r="CS113" s="36">
        <v>0</v>
      </c>
      <c r="CT113" s="36">
        <v>0</v>
      </c>
      <c r="CU113" s="55"/>
      <c r="CV113" s="55"/>
      <c r="CW113" s="55"/>
      <c r="CX113" s="55"/>
      <c r="CY113" s="55"/>
      <c r="CZ113" s="55"/>
      <c r="DA113" s="55"/>
      <c r="DB113" s="5"/>
    </row>
    <row r="114" s="4" customFormat="1" customHeight="1" spans="1:106">
      <c r="A114" s="36"/>
      <c r="B114" s="37" t="s">
        <v>152</v>
      </c>
      <c r="C114" s="36" t="s">
        <v>153</v>
      </c>
      <c r="D114" s="36" t="s">
        <v>154</v>
      </c>
      <c r="E114" s="36" t="s">
        <v>138</v>
      </c>
      <c r="F114" s="36">
        <v>0</v>
      </c>
      <c r="G114" s="36">
        <v>0</v>
      </c>
      <c r="H114" s="36">
        <v>0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36"/>
      <c r="CN114" s="36" t="s">
        <v>197</v>
      </c>
      <c r="CO114" s="36" t="s">
        <v>120</v>
      </c>
      <c r="CP114" s="36" t="s">
        <v>198</v>
      </c>
      <c r="CQ114" s="36" t="s">
        <v>138</v>
      </c>
      <c r="CR114" s="62">
        <v>0</v>
      </c>
      <c r="CS114" s="36">
        <v>0</v>
      </c>
      <c r="CT114" s="36">
        <v>0</v>
      </c>
      <c r="CU114" s="55"/>
      <c r="CV114" s="55"/>
      <c r="CW114" s="55"/>
      <c r="CX114" s="55"/>
      <c r="CY114" s="55"/>
      <c r="CZ114" s="55"/>
      <c r="DA114" s="55"/>
      <c r="DB114" s="5"/>
    </row>
    <row r="115" s="4" customFormat="1" customHeight="1" spans="1:106">
      <c r="A115" s="36"/>
      <c r="B115" s="37" t="s">
        <v>152</v>
      </c>
      <c r="C115" s="36" t="s">
        <v>153</v>
      </c>
      <c r="D115" s="36" t="s">
        <v>159</v>
      </c>
      <c r="E115" s="36" t="s">
        <v>138</v>
      </c>
      <c r="F115" s="36">
        <v>0.0174</v>
      </c>
      <c r="G115" s="36">
        <v>0.0174</v>
      </c>
      <c r="H115" s="36">
        <v>0.0174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36"/>
      <c r="CN115" s="36" t="s">
        <v>197</v>
      </c>
      <c r="CO115" s="36" t="s">
        <v>120</v>
      </c>
      <c r="CP115" s="36" t="s">
        <v>216</v>
      </c>
      <c r="CQ115" s="36" t="s">
        <v>138</v>
      </c>
      <c r="CR115" s="62">
        <v>0</v>
      </c>
      <c r="CS115" s="36">
        <v>0</v>
      </c>
      <c r="CT115" s="36">
        <v>0</v>
      </c>
      <c r="CU115" s="55"/>
      <c r="CV115" s="55"/>
      <c r="CW115" s="55"/>
      <c r="CX115" s="55"/>
      <c r="CY115" s="55"/>
      <c r="CZ115" s="55"/>
      <c r="DA115" s="55"/>
      <c r="DB115" s="5"/>
    </row>
    <row r="116" s="4" customFormat="1" customHeight="1" spans="1:106">
      <c r="A116" s="36"/>
      <c r="B116" s="37" t="s">
        <v>197</v>
      </c>
      <c r="C116" s="36" t="s">
        <v>120</v>
      </c>
      <c r="D116" s="36" t="s">
        <v>199</v>
      </c>
      <c r="E116" s="36" t="s">
        <v>138</v>
      </c>
      <c r="F116" s="36">
        <v>0</v>
      </c>
      <c r="G116" s="36">
        <v>0</v>
      </c>
      <c r="H116" s="36">
        <v>0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36"/>
      <c r="CN116" s="36" t="s">
        <v>197</v>
      </c>
      <c r="CO116" s="36" t="s">
        <v>120</v>
      </c>
      <c r="CP116" s="36" t="s">
        <v>205</v>
      </c>
      <c r="CQ116" s="36" t="s">
        <v>138</v>
      </c>
      <c r="CR116" s="62">
        <v>0</v>
      </c>
      <c r="CS116" s="36">
        <v>0</v>
      </c>
      <c r="CT116" s="36">
        <v>0</v>
      </c>
      <c r="CU116" s="55"/>
      <c r="CV116" s="55"/>
      <c r="CW116" s="55"/>
      <c r="CX116" s="55"/>
      <c r="CY116" s="55"/>
      <c r="CZ116" s="55"/>
      <c r="DA116" s="55"/>
      <c r="DB116" s="5"/>
    </row>
    <row r="117" s="4" customFormat="1" customHeight="1" spans="1:106">
      <c r="A117" s="36"/>
      <c r="B117" s="37" t="s">
        <v>197</v>
      </c>
      <c r="C117" s="36" t="s">
        <v>120</v>
      </c>
      <c r="D117" s="36" t="s">
        <v>198</v>
      </c>
      <c r="E117" s="36" t="s">
        <v>138</v>
      </c>
      <c r="F117" s="36">
        <v>0</v>
      </c>
      <c r="G117" s="36">
        <v>0</v>
      </c>
      <c r="H117" s="36">
        <v>0</v>
      </c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36"/>
      <c r="CN117" s="36" t="s">
        <v>212</v>
      </c>
      <c r="CO117" s="36" t="s">
        <v>213</v>
      </c>
      <c r="CP117" s="36" t="s">
        <v>214</v>
      </c>
      <c r="CQ117" s="36" t="s">
        <v>215</v>
      </c>
      <c r="CR117" s="62">
        <v>0</v>
      </c>
      <c r="CS117" s="36">
        <v>0</v>
      </c>
      <c r="CT117" s="36">
        <v>0</v>
      </c>
      <c r="CU117" s="55"/>
      <c r="CV117" s="55"/>
      <c r="CW117" s="55"/>
      <c r="CX117" s="55"/>
      <c r="CY117" s="55"/>
      <c r="CZ117" s="55"/>
      <c r="DA117" s="55"/>
      <c r="DB117" s="5"/>
    </row>
    <row r="118" s="4" customFormat="1" customHeight="1" spans="1:105">
      <c r="A118" s="36"/>
      <c r="B118" s="37" t="s">
        <v>197</v>
      </c>
      <c r="C118" s="36" t="s">
        <v>120</v>
      </c>
      <c r="D118" s="36" t="s">
        <v>216</v>
      </c>
      <c r="E118" s="36" t="s">
        <v>138</v>
      </c>
      <c r="F118" s="36">
        <v>0</v>
      </c>
      <c r="G118" s="36">
        <v>0</v>
      </c>
      <c r="H118" s="36">
        <v>0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36"/>
      <c r="CN118" s="36" t="s">
        <v>130</v>
      </c>
      <c r="CO118" s="36" t="s">
        <v>120</v>
      </c>
      <c r="CP118" s="36" t="s">
        <v>131</v>
      </c>
      <c r="CQ118" s="36" t="s">
        <v>132</v>
      </c>
      <c r="CR118" s="62">
        <v>0</v>
      </c>
      <c r="CS118" s="36">
        <v>0</v>
      </c>
      <c r="CT118" s="36">
        <v>0</v>
      </c>
      <c r="CU118" s="55"/>
      <c r="CV118" s="55"/>
      <c r="CW118" s="55"/>
      <c r="CX118" s="55"/>
      <c r="CY118" s="55"/>
      <c r="CZ118" s="55"/>
      <c r="DA118" s="55"/>
    </row>
    <row r="119" s="4" customFormat="1" customHeight="1" spans="1:105">
      <c r="A119" s="36"/>
      <c r="B119" s="37" t="s">
        <v>197</v>
      </c>
      <c r="C119" s="36" t="s">
        <v>120</v>
      </c>
      <c r="D119" s="36" t="s">
        <v>205</v>
      </c>
      <c r="E119" s="36" t="s">
        <v>138</v>
      </c>
      <c r="F119" s="36">
        <v>0</v>
      </c>
      <c r="G119" s="36">
        <v>0</v>
      </c>
      <c r="H119" s="36">
        <v>0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36"/>
      <c r="CN119" s="36" t="s">
        <v>140</v>
      </c>
      <c r="CO119" s="36" t="s">
        <v>120</v>
      </c>
      <c r="CP119" s="36" t="s">
        <v>141</v>
      </c>
      <c r="CQ119" s="36" t="s">
        <v>132</v>
      </c>
      <c r="CR119" s="62">
        <v>0</v>
      </c>
      <c r="CS119" s="36">
        <v>0</v>
      </c>
      <c r="CT119" s="36">
        <v>0</v>
      </c>
      <c r="CU119" s="55"/>
      <c r="CV119" s="55"/>
      <c r="CW119" s="55"/>
      <c r="CX119" s="55"/>
      <c r="CY119" s="55"/>
      <c r="CZ119" s="55"/>
      <c r="DA119" s="55"/>
    </row>
    <row r="120" s="4" customFormat="1" customHeight="1" spans="1:105">
      <c r="A120" s="36"/>
      <c r="B120" s="37" t="s">
        <v>212</v>
      </c>
      <c r="C120" s="36" t="s">
        <v>213</v>
      </c>
      <c r="D120" s="36" t="s">
        <v>214</v>
      </c>
      <c r="E120" s="36" t="s">
        <v>215</v>
      </c>
      <c r="F120" s="36">
        <v>0</v>
      </c>
      <c r="G120" s="36">
        <v>0</v>
      </c>
      <c r="H120" s="36">
        <v>0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36"/>
      <c r="CN120" s="36" t="s">
        <v>156</v>
      </c>
      <c r="CO120" s="36" t="s">
        <v>120</v>
      </c>
      <c r="CP120" s="36" t="s">
        <v>157</v>
      </c>
      <c r="CQ120" s="36" t="s">
        <v>132</v>
      </c>
      <c r="CR120" s="62">
        <v>0.108</v>
      </c>
      <c r="CS120" s="36">
        <v>0.108</v>
      </c>
      <c r="CT120" s="36">
        <v>0.108</v>
      </c>
      <c r="CU120" s="55"/>
      <c r="CV120" s="55"/>
      <c r="CW120" s="55"/>
      <c r="CX120" s="55"/>
      <c r="CY120" s="55"/>
      <c r="CZ120" s="55"/>
      <c r="DA120" s="55"/>
    </row>
    <row r="121" s="4" customFormat="1" customHeight="1" spans="1:105">
      <c r="A121" s="36"/>
      <c r="B121" s="37" t="s">
        <v>130</v>
      </c>
      <c r="C121" s="36" t="s">
        <v>120</v>
      </c>
      <c r="D121" s="36" t="s">
        <v>131</v>
      </c>
      <c r="E121" s="36" t="s">
        <v>132</v>
      </c>
      <c r="F121" s="36">
        <v>0</v>
      </c>
      <c r="G121" s="36">
        <v>0</v>
      </c>
      <c r="H121" s="36">
        <v>0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36"/>
      <c r="CN121" s="36" t="s">
        <v>156</v>
      </c>
      <c r="CO121" s="36" t="s">
        <v>120</v>
      </c>
      <c r="CP121" s="36" t="s">
        <v>161</v>
      </c>
      <c r="CQ121" s="36" t="s">
        <v>132</v>
      </c>
      <c r="CR121" s="62">
        <v>0</v>
      </c>
      <c r="CS121" s="36">
        <v>0</v>
      </c>
      <c r="CT121" s="36">
        <v>0</v>
      </c>
      <c r="CU121" s="55"/>
      <c r="CV121" s="55"/>
      <c r="CW121" s="55"/>
      <c r="CX121" s="55"/>
      <c r="CY121" s="55"/>
      <c r="CZ121" s="55"/>
      <c r="DA121" s="55"/>
    </row>
    <row r="122" s="4" customFormat="1" customHeight="1" spans="1:105">
      <c r="A122" s="36"/>
      <c r="B122" s="37" t="s">
        <v>140</v>
      </c>
      <c r="C122" s="36" t="s">
        <v>120</v>
      </c>
      <c r="D122" s="36" t="s">
        <v>141</v>
      </c>
      <c r="E122" s="36" t="s">
        <v>132</v>
      </c>
      <c r="F122" s="36">
        <v>0</v>
      </c>
      <c r="G122" s="36">
        <v>0</v>
      </c>
      <c r="H122" s="36">
        <v>0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36"/>
      <c r="CN122" s="36" t="s">
        <v>169</v>
      </c>
      <c r="CO122" s="36" t="s">
        <v>120</v>
      </c>
      <c r="CP122" s="36" t="s">
        <v>170</v>
      </c>
      <c r="CQ122" s="36" t="s">
        <v>132</v>
      </c>
      <c r="CR122" s="62">
        <v>0</v>
      </c>
      <c r="CS122" s="36">
        <v>0</v>
      </c>
      <c r="CT122" s="36">
        <v>0</v>
      </c>
      <c r="CU122" s="55"/>
      <c r="CV122" s="55"/>
      <c r="CW122" s="55"/>
      <c r="CX122" s="55"/>
      <c r="CY122" s="55"/>
      <c r="CZ122" s="55"/>
      <c r="DA122" s="55"/>
    </row>
    <row r="123" s="4" customFormat="1" customHeight="1" spans="1:105">
      <c r="A123" s="36"/>
      <c r="B123" s="37" t="s">
        <v>156</v>
      </c>
      <c r="C123" s="36" t="s">
        <v>120</v>
      </c>
      <c r="D123" s="36" t="s">
        <v>157</v>
      </c>
      <c r="E123" s="36" t="s">
        <v>132</v>
      </c>
      <c r="F123" s="36">
        <v>0.108</v>
      </c>
      <c r="G123" s="36">
        <v>0.108</v>
      </c>
      <c r="H123" s="36">
        <v>0.108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36"/>
      <c r="CN123" s="36" t="s">
        <v>175</v>
      </c>
      <c r="CO123" s="36" t="s">
        <v>120</v>
      </c>
      <c r="CP123" s="36" t="s">
        <v>176</v>
      </c>
      <c r="CQ123" s="36" t="s">
        <v>132</v>
      </c>
      <c r="CR123" s="62">
        <v>0</v>
      </c>
      <c r="CS123" s="36">
        <v>0</v>
      </c>
      <c r="CT123" s="36">
        <v>0</v>
      </c>
      <c r="CU123" s="55"/>
      <c r="CV123" s="55"/>
      <c r="CW123" s="55"/>
      <c r="CX123" s="55"/>
      <c r="CY123" s="55"/>
      <c r="CZ123" s="55"/>
      <c r="DA123" s="55"/>
    </row>
    <row r="124" s="4" customFormat="1" customHeight="1" spans="1:105">
      <c r="A124" s="36"/>
      <c r="B124" s="37" t="s">
        <v>156</v>
      </c>
      <c r="C124" s="36" t="s">
        <v>120</v>
      </c>
      <c r="D124" s="36" t="s">
        <v>161</v>
      </c>
      <c r="E124" s="36" t="s">
        <v>132</v>
      </c>
      <c r="F124" s="36">
        <v>0</v>
      </c>
      <c r="G124" s="36">
        <v>0</v>
      </c>
      <c r="H124" s="36">
        <v>0</v>
      </c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36"/>
      <c r="CN124" s="36" t="s">
        <v>175</v>
      </c>
      <c r="CO124" s="36" t="s">
        <v>120</v>
      </c>
      <c r="CP124" s="36" t="s">
        <v>178</v>
      </c>
      <c r="CQ124" s="36" t="s">
        <v>132</v>
      </c>
      <c r="CR124" s="62">
        <v>0</v>
      </c>
      <c r="CS124" s="36">
        <v>0</v>
      </c>
      <c r="CT124" s="36">
        <v>0</v>
      </c>
      <c r="CU124" s="55"/>
      <c r="CV124" s="55"/>
      <c r="CW124" s="55"/>
      <c r="CX124" s="55"/>
      <c r="CY124" s="55"/>
      <c r="CZ124" s="55"/>
      <c r="DA124" s="55"/>
    </row>
    <row r="125" s="4" customFormat="1" customHeight="1" spans="1:105">
      <c r="A125" s="36"/>
      <c r="B125" s="37" t="s">
        <v>169</v>
      </c>
      <c r="C125" s="36" t="s">
        <v>120</v>
      </c>
      <c r="D125" s="36" t="s">
        <v>170</v>
      </c>
      <c r="E125" s="36" t="s">
        <v>132</v>
      </c>
      <c r="F125" s="36">
        <v>0</v>
      </c>
      <c r="G125" s="36">
        <v>0</v>
      </c>
      <c r="H125" s="36">
        <v>0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36"/>
      <c r="CN125" s="36" t="s">
        <v>180</v>
      </c>
      <c r="CO125" s="36" t="s">
        <v>120</v>
      </c>
      <c r="CP125" s="36" t="s">
        <v>181</v>
      </c>
      <c r="CQ125" s="36" t="s">
        <v>132</v>
      </c>
      <c r="CR125" s="62">
        <v>0</v>
      </c>
      <c r="CS125" s="36">
        <v>0</v>
      </c>
      <c r="CT125" s="36">
        <v>0</v>
      </c>
      <c r="CU125" s="55"/>
      <c r="CV125" s="55"/>
      <c r="CW125" s="55"/>
      <c r="CX125" s="55"/>
      <c r="CY125" s="55"/>
      <c r="CZ125" s="55"/>
      <c r="DA125" s="55"/>
    </row>
    <row r="126" s="4" customFormat="1" customHeight="1" spans="1:105">
      <c r="A126" s="36"/>
      <c r="B126" s="37" t="s">
        <v>175</v>
      </c>
      <c r="C126" s="36" t="s">
        <v>120</v>
      </c>
      <c r="D126" s="36" t="s">
        <v>176</v>
      </c>
      <c r="E126" s="36" t="s">
        <v>132</v>
      </c>
      <c r="F126" s="36">
        <v>0</v>
      </c>
      <c r="G126" s="36">
        <v>0</v>
      </c>
      <c r="H126" s="36">
        <v>0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36"/>
      <c r="CN126" s="36" t="s">
        <v>122</v>
      </c>
      <c r="CO126" s="36" t="s">
        <v>123</v>
      </c>
      <c r="CP126" s="36" t="s">
        <v>124</v>
      </c>
      <c r="CQ126" s="36" t="s">
        <v>125</v>
      </c>
      <c r="CR126" s="62">
        <v>0</v>
      </c>
      <c r="CS126" s="36">
        <v>0</v>
      </c>
      <c r="CT126" s="36">
        <v>0</v>
      </c>
      <c r="CU126" s="55"/>
      <c r="CV126" s="55"/>
      <c r="CW126" s="55"/>
      <c r="CX126" s="55"/>
      <c r="CY126" s="55"/>
      <c r="CZ126" s="55"/>
      <c r="DA126" s="55"/>
    </row>
    <row r="127" s="4" customFormat="1" customHeight="1" spans="1:105">
      <c r="A127" s="36"/>
      <c r="B127" s="37" t="s">
        <v>175</v>
      </c>
      <c r="C127" s="36" t="s">
        <v>120</v>
      </c>
      <c r="D127" s="36" t="s">
        <v>178</v>
      </c>
      <c r="E127" s="36" t="s">
        <v>132</v>
      </c>
      <c r="F127" s="36">
        <v>0</v>
      </c>
      <c r="G127" s="36">
        <v>0</v>
      </c>
      <c r="H127" s="36">
        <v>0</v>
      </c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36"/>
      <c r="CN127" s="36" t="s">
        <v>286</v>
      </c>
      <c r="CO127" s="36" t="s">
        <v>120</v>
      </c>
      <c r="CP127" s="36" t="s">
        <v>336</v>
      </c>
      <c r="CQ127" s="36" t="s">
        <v>337</v>
      </c>
      <c r="CR127" s="62">
        <v>0</v>
      </c>
      <c r="CS127" s="36">
        <v>0</v>
      </c>
      <c r="CT127" s="36">
        <v>0</v>
      </c>
      <c r="CU127" s="55"/>
      <c r="CV127" s="55"/>
      <c r="CW127" s="55"/>
      <c r="CX127" s="55"/>
      <c r="CY127" s="55"/>
      <c r="CZ127" s="55"/>
      <c r="DA127" s="55"/>
    </row>
    <row r="128" s="4" customFormat="1" customHeight="1" spans="1:105">
      <c r="A128" s="36"/>
      <c r="B128" s="37" t="s">
        <v>180</v>
      </c>
      <c r="C128" s="36" t="s">
        <v>120</v>
      </c>
      <c r="D128" s="36" t="s">
        <v>181</v>
      </c>
      <c r="E128" s="36" t="s">
        <v>132</v>
      </c>
      <c r="F128" s="36">
        <v>0</v>
      </c>
      <c r="G128" s="36">
        <v>0</v>
      </c>
      <c r="H128" s="36">
        <v>0</v>
      </c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36"/>
      <c r="CN128" s="36" t="s">
        <v>240</v>
      </c>
      <c r="CO128" s="36" t="s">
        <v>153</v>
      </c>
      <c r="CP128" s="36" t="s">
        <v>241</v>
      </c>
      <c r="CQ128" s="36" t="s">
        <v>210</v>
      </c>
      <c r="CR128" s="62">
        <v>0.4831</v>
      </c>
      <c r="CS128" s="36">
        <v>0.4831</v>
      </c>
      <c r="CT128" s="36">
        <v>0.4831</v>
      </c>
      <c r="CU128" s="55"/>
      <c r="CV128" s="55"/>
      <c r="CW128" s="55"/>
      <c r="CX128" s="55"/>
      <c r="CY128" s="55"/>
      <c r="CZ128" s="55"/>
      <c r="DA128" s="55"/>
    </row>
    <row r="129" s="4" customFormat="1" customHeight="1" spans="1:105">
      <c r="A129" s="36"/>
      <c r="B129" s="37" t="s">
        <v>122</v>
      </c>
      <c r="C129" s="36" t="s">
        <v>123</v>
      </c>
      <c r="D129" s="36" t="s">
        <v>124</v>
      </c>
      <c r="E129" s="36" t="s">
        <v>125</v>
      </c>
      <c r="F129" s="36">
        <v>0</v>
      </c>
      <c r="G129" s="36">
        <v>0</v>
      </c>
      <c r="H129" s="36">
        <v>0</v>
      </c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36"/>
      <c r="CN129" s="36" t="s">
        <v>240</v>
      </c>
      <c r="CO129" s="36" t="s">
        <v>153</v>
      </c>
      <c r="CP129" s="36" t="s">
        <v>246</v>
      </c>
      <c r="CQ129" s="36" t="s">
        <v>210</v>
      </c>
      <c r="CR129" s="62">
        <v>0</v>
      </c>
      <c r="CS129" s="36">
        <v>0</v>
      </c>
      <c r="CT129" s="36">
        <v>0</v>
      </c>
      <c r="CU129" s="55"/>
      <c r="CV129" s="55"/>
      <c r="CW129" s="55"/>
      <c r="CX129" s="55"/>
      <c r="CY129" s="55"/>
      <c r="CZ129" s="55"/>
      <c r="DA129" s="55"/>
    </row>
    <row r="130" s="4" customFormat="1" customHeight="1" spans="1:105">
      <c r="A130" s="36"/>
      <c r="B130" s="37" t="s">
        <v>286</v>
      </c>
      <c r="C130" s="36" t="s">
        <v>120</v>
      </c>
      <c r="D130" s="36" t="s">
        <v>336</v>
      </c>
      <c r="E130" s="36" t="s">
        <v>337</v>
      </c>
      <c r="F130" s="36">
        <v>0</v>
      </c>
      <c r="G130" s="36">
        <v>0</v>
      </c>
      <c r="H130" s="36">
        <v>0</v>
      </c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36"/>
      <c r="CN130" s="36" t="s">
        <v>267</v>
      </c>
      <c r="CO130" s="36" t="s">
        <v>281</v>
      </c>
      <c r="CP130" s="36" t="s">
        <v>268</v>
      </c>
      <c r="CQ130" s="36" t="s">
        <v>269</v>
      </c>
      <c r="CR130" s="62">
        <v>0.09</v>
      </c>
      <c r="CS130" s="36">
        <v>0.09</v>
      </c>
      <c r="CT130" s="36">
        <v>0.09</v>
      </c>
      <c r="CU130" s="55"/>
      <c r="CV130" s="55"/>
      <c r="CW130" s="55"/>
      <c r="CX130" s="55"/>
      <c r="CY130" s="55"/>
      <c r="CZ130" s="55"/>
      <c r="DA130" s="55"/>
    </row>
    <row r="131" s="4" customFormat="1" customHeight="1" spans="1:105">
      <c r="A131" s="36"/>
      <c r="B131" s="37" t="s">
        <v>240</v>
      </c>
      <c r="C131" s="36" t="s">
        <v>153</v>
      </c>
      <c r="D131" s="36" t="s">
        <v>241</v>
      </c>
      <c r="E131" s="36" t="s">
        <v>210</v>
      </c>
      <c r="F131" s="36">
        <v>0.4831</v>
      </c>
      <c r="G131" s="36">
        <v>0.4831</v>
      </c>
      <c r="H131" s="36">
        <v>0.4831</v>
      </c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36"/>
      <c r="CN131" s="36" t="s">
        <v>201</v>
      </c>
      <c r="CO131" s="36" t="s">
        <v>120</v>
      </c>
      <c r="CP131" s="36" t="s">
        <v>202</v>
      </c>
      <c r="CQ131" s="36" t="s">
        <v>203</v>
      </c>
      <c r="CR131" s="62">
        <v>0</v>
      </c>
      <c r="CS131" s="36">
        <v>0</v>
      </c>
      <c r="CT131" s="36">
        <v>0</v>
      </c>
      <c r="CU131" s="55"/>
      <c r="CV131" s="55"/>
      <c r="CW131" s="55"/>
      <c r="CX131" s="55"/>
      <c r="CY131" s="55"/>
      <c r="CZ131" s="55"/>
      <c r="DA131" s="55"/>
    </row>
    <row r="132" s="4" customFormat="1" customHeight="1" spans="1:105">
      <c r="A132" s="36"/>
      <c r="B132" s="37" t="s">
        <v>240</v>
      </c>
      <c r="C132" s="36" t="s">
        <v>153</v>
      </c>
      <c r="D132" s="36" t="s">
        <v>246</v>
      </c>
      <c r="E132" s="36" t="s">
        <v>210</v>
      </c>
      <c r="F132" s="36">
        <v>0</v>
      </c>
      <c r="G132" s="36">
        <v>0</v>
      </c>
      <c r="H132" s="36">
        <v>0</v>
      </c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36"/>
      <c r="CN132" s="36" t="s">
        <v>116</v>
      </c>
      <c r="CO132" s="36" t="s">
        <v>120</v>
      </c>
      <c r="CP132" s="36" t="s">
        <v>118</v>
      </c>
      <c r="CQ132" s="36" t="s">
        <v>119</v>
      </c>
      <c r="CR132" s="62">
        <v>0</v>
      </c>
      <c r="CS132" s="36">
        <v>0</v>
      </c>
      <c r="CT132" s="36">
        <v>0</v>
      </c>
      <c r="CU132" s="55"/>
      <c r="CV132" s="55"/>
      <c r="CW132" s="55"/>
      <c r="CX132" s="55"/>
      <c r="CY132" s="55"/>
      <c r="CZ132" s="55"/>
      <c r="DA132" s="55"/>
    </row>
    <row r="133" s="4" customFormat="1" customHeight="1" spans="1:105">
      <c r="A133" s="36"/>
      <c r="B133" s="37" t="s">
        <v>267</v>
      </c>
      <c r="C133" s="36" t="s">
        <v>281</v>
      </c>
      <c r="D133" s="36" t="s">
        <v>268</v>
      </c>
      <c r="E133" s="36" t="s">
        <v>269</v>
      </c>
      <c r="F133" s="36">
        <v>0.09</v>
      </c>
      <c r="G133" s="36">
        <v>0.09</v>
      </c>
      <c r="H133" s="36">
        <v>0.09</v>
      </c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36" t="s">
        <v>338</v>
      </c>
      <c r="CN133" s="36" t="s">
        <v>112</v>
      </c>
      <c r="CO133" s="36"/>
      <c r="CP133" s="36"/>
      <c r="CQ133" s="36"/>
      <c r="CR133" s="62">
        <v>0</v>
      </c>
      <c r="CS133" s="36">
        <v>0</v>
      </c>
      <c r="CT133" s="36">
        <v>0</v>
      </c>
      <c r="CU133" s="55"/>
      <c r="CV133" s="55"/>
      <c r="CW133" s="55"/>
      <c r="CX133" s="55"/>
      <c r="CY133" s="55"/>
      <c r="CZ133" s="55"/>
      <c r="DA133" s="55"/>
    </row>
    <row r="134" s="4" customFormat="1" customHeight="1" spans="1:105">
      <c r="A134" s="36"/>
      <c r="B134" s="37" t="s">
        <v>201</v>
      </c>
      <c r="C134" s="36" t="s">
        <v>120</v>
      </c>
      <c r="D134" s="36" t="s">
        <v>202</v>
      </c>
      <c r="E134" s="36" t="s">
        <v>203</v>
      </c>
      <c r="F134" s="36">
        <v>0</v>
      </c>
      <c r="G134" s="36">
        <v>0</v>
      </c>
      <c r="H134" s="36">
        <v>0</v>
      </c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36"/>
      <c r="CN134" s="36" t="s">
        <v>251</v>
      </c>
      <c r="CO134" s="36" t="s">
        <v>252</v>
      </c>
      <c r="CP134" s="36" t="s">
        <v>259</v>
      </c>
      <c r="CQ134" s="36" t="s">
        <v>210</v>
      </c>
      <c r="CR134" s="62">
        <v>0.225</v>
      </c>
      <c r="CS134" s="36">
        <v>0.225</v>
      </c>
      <c r="CT134" s="36">
        <v>0.225</v>
      </c>
      <c r="CU134" s="55"/>
      <c r="CV134" s="55"/>
      <c r="CW134" s="55"/>
      <c r="CX134" s="55"/>
      <c r="CY134" s="55"/>
      <c r="CZ134" s="55"/>
      <c r="DA134" s="55"/>
    </row>
    <row r="135" s="4" customFormat="1" customHeight="1" spans="1:105">
      <c r="A135" s="36"/>
      <c r="B135" s="37" t="s">
        <v>116</v>
      </c>
      <c r="C135" s="36" t="s">
        <v>120</v>
      </c>
      <c r="D135" s="36" t="s">
        <v>118</v>
      </c>
      <c r="E135" s="36" t="s">
        <v>119</v>
      </c>
      <c r="F135" s="36">
        <v>0</v>
      </c>
      <c r="G135" s="36">
        <v>0</v>
      </c>
      <c r="H135" s="36">
        <v>0</v>
      </c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36"/>
      <c r="CN135" s="36" t="s">
        <v>251</v>
      </c>
      <c r="CO135" s="36" t="s">
        <v>252</v>
      </c>
      <c r="CP135" s="36" t="s">
        <v>262</v>
      </c>
      <c r="CQ135" s="36" t="s">
        <v>210</v>
      </c>
      <c r="CR135" s="62">
        <v>0.2952</v>
      </c>
      <c r="CS135" s="36">
        <v>0.2952</v>
      </c>
      <c r="CT135" s="36">
        <v>0.2952</v>
      </c>
      <c r="CU135" s="55"/>
      <c r="CV135" s="55"/>
      <c r="CW135" s="55"/>
      <c r="CX135" s="55"/>
      <c r="CY135" s="55"/>
      <c r="CZ135" s="55"/>
      <c r="DA135" s="55"/>
    </row>
    <row r="136" s="4" customFormat="1" customHeight="1" spans="1:105">
      <c r="A136" s="36" t="s">
        <v>338</v>
      </c>
      <c r="B136" s="37" t="s">
        <v>112</v>
      </c>
      <c r="C136" s="36"/>
      <c r="D136" s="36"/>
      <c r="E136" s="36"/>
      <c r="F136" s="36">
        <v>0</v>
      </c>
      <c r="G136" s="36">
        <v>0</v>
      </c>
      <c r="H136" s="36">
        <v>0</v>
      </c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36"/>
      <c r="CN136" s="36" t="s">
        <v>267</v>
      </c>
      <c r="CO136" s="36" t="s">
        <v>252</v>
      </c>
      <c r="CP136" s="36" t="s">
        <v>268</v>
      </c>
      <c r="CQ136" s="36" t="s">
        <v>269</v>
      </c>
      <c r="CR136" s="62">
        <v>0.09</v>
      </c>
      <c r="CS136" s="36">
        <v>0.09</v>
      </c>
      <c r="CT136" s="36">
        <v>0.09</v>
      </c>
      <c r="CU136" s="55"/>
      <c r="CV136" s="55"/>
      <c r="CW136" s="55"/>
      <c r="CX136" s="55"/>
      <c r="CY136" s="55"/>
      <c r="CZ136" s="55"/>
      <c r="DA136" s="55"/>
    </row>
    <row r="137" s="4" customFormat="1" customHeight="1" spans="1:105">
      <c r="A137" s="36"/>
      <c r="B137" s="37" t="s">
        <v>251</v>
      </c>
      <c r="C137" s="36" t="s">
        <v>252</v>
      </c>
      <c r="D137" s="36" t="s">
        <v>259</v>
      </c>
      <c r="E137" s="36" t="s">
        <v>210</v>
      </c>
      <c r="F137" s="36">
        <v>0.225</v>
      </c>
      <c r="G137" s="36">
        <v>0.225</v>
      </c>
      <c r="H137" s="36">
        <v>0.225</v>
      </c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36"/>
      <c r="CN137" s="36" t="s">
        <v>116</v>
      </c>
      <c r="CO137" s="36" t="s">
        <v>331</v>
      </c>
      <c r="CP137" s="36" t="s">
        <v>118</v>
      </c>
      <c r="CQ137" s="36" t="s">
        <v>119</v>
      </c>
      <c r="CR137" s="62">
        <v>33.3672</v>
      </c>
      <c r="CS137" s="36">
        <v>33.3672</v>
      </c>
      <c r="CT137" s="36">
        <v>33.3672</v>
      </c>
      <c r="CU137" s="55"/>
      <c r="CV137" s="55"/>
      <c r="CW137" s="55"/>
      <c r="CX137" s="55"/>
      <c r="CY137" s="55"/>
      <c r="CZ137" s="55"/>
      <c r="DA137" s="55"/>
    </row>
    <row r="138" s="4" customFormat="1" customHeight="1" spans="1:105">
      <c r="A138" s="36"/>
      <c r="B138" s="37" t="s">
        <v>251</v>
      </c>
      <c r="C138" s="36" t="s">
        <v>252</v>
      </c>
      <c r="D138" s="36" t="s">
        <v>262</v>
      </c>
      <c r="E138" s="36" t="s">
        <v>210</v>
      </c>
      <c r="F138" s="36">
        <v>0.2952</v>
      </c>
      <c r="G138" s="36">
        <v>0.2952</v>
      </c>
      <c r="H138" s="36">
        <v>0.2952</v>
      </c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36"/>
      <c r="CN138" s="36" t="s">
        <v>116</v>
      </c>
      <c r="CO138" s="36" t="s">
        <v>331</v>
      </c>
      <c r="CP138" s="36" t="s">
        <v>133</v>
      </c>
      <c r="CQ138" s="36" t="s">
        <v>119</v>
      </c>
      <c r="CR138" s="62">
        <v>0</v>
      </c>
      <c r="CS138" s="36">
        <v>0</v>
      </c>
      <c r="CT138" s="36">
        <v>0</v>
      </c>
      <c r="CU138" s="55"/>
      <c r="CV138" s="55"/>
      <c r="CW138" s="55"/>
      <c r="CX138" s="55"/>
      <c r="CY138" s="55"/>
      <c r="CZ138" s="55"/>
      <c r="DA138" s="55"/>
    </row>
    <row r="139" s="4" customFormat="1" customHeight="1" spans="1:105">
      <c r="A139" s="36"/>
      <c r="B139" s="37" t="s">
        <v>267</v>
      </c>
      <c r="C139" s="36" t="s">
        <v>252</v>
      </c>
      <c r="D139" s="36" t="s">
        <v>268</v>
      </c>
      <c r="E139" s="36" t="s">
        <v>269</v>
      </c>
      <c r="F139" s="36">
        <v>0.09</v>
      </c>
      <c r="G139" s="36">
        <v>0.09</v>
      </c>
      <c r="H139" s="36">
        <v>0.09</v>
      </c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36"/>
      <c r="CN139" s="36" t="s">
        <v>116</v>
      </c>
      <c r="CO139" s="36" t="s">
        <v>331</v>
      </c>
      <c r="CP139" s="36" t="s">
        <v>142</v>
      </c>
      <c r="CQ139" s="36" t="s">
        <v>119</v>
      </c>
      <c r="CR139" s="62">
        <v>0</v>
      </c>
      <c r="CS139" s="36">
        <v>0</v>
      </c>
      <c r="CT139" s="36">
        <v>0</v>
      </c>
      <c r="CU139" s="55"/>
      <c r="CV139" s="55"/>
      <c r="CW139" s="55"/>
      <c r="CX139" s="55"/>
      <c r="CY139" s="55"/>
      <c r="CZ139" s="55"/>
      <c r="DA139" s="55"/>
    </row>
    <row r="140" s="4" customFormat="1" customHeight="1" spans="1:105">
      <c r="A140" s="36"/>
      <c r="B140" s="37" t="s">
        <v>116</v>
      </c>
      <c r="C140" s="36" t="s">
        <v>331</v>
      </c>
      <c r="D140" s="36" t="s">
        <v>118</v>
      </c>
      <c r="E140" s="36" t="s">
        <v>119</v>
      </c>
      <c r="F140" s="36">
        <v>33.3672</v>
      </c>
      <c r="G140" s="36">
        <v>33.3672</v>
      </c>
      <c r="H140" s="36">
        <v>33.3672</v>
      </c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36"/>
      <c r="CN140" s="36" t="s">
        <v>116</v>
      </c>
      <c r="CO140" s="36" t="s">
        <v>331</v>
      </c>
      <c r="CP140" s="36" t="s">
        <v>150</v>
      </c>
      <c r="CQ140" s="36" t="s">
        <v>119</v>
      </c>
      <c r="CR140" s="62">
        <v>0</v>
      </c>
      <c r="CS140" s="36">
        <v>0</v>
      </c>
      <c r="CT140" s="36">
        <v>0</v>
      </c>
      <c r="CU140" s="55"/>
      <c r="CV140" s="55"/>
      <c r="CW140" s="55"/>
      <c r="CX140" s="55"/>
      <c r="CY140" s="55"/>
      <c r="CZ140" s="55"/>
      <c r="DA140" s="55"/>
    </row>
    <row r="141" s="4" customFormat="1" customHeight="1" spans="1:105">
      <c r="A141" s="36"/>
      <c r="B141" s="37" t="s">
        <v>116</v>
      </c>
      <c r="C141" s="36" t="s">
        <v>331</v>
      </c>
      <c r="D141" s="36" t="s">
        <v>133</v>
      </c>
      <c r="E141" s="36" t="s">
        <v>119</v>
      </c>
      <c r="F141" s="36">
        <v>0</v>
      </c>
      <c r="G141" s="36">
        <v>0</v>
      </c>
      <c r="H141" s="36">
        <v>0</v>
      </c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36"/>
      <c r="CN141" s="36" t="s">
        <v>116</v>
      </c>
      <c r="CO141" s="36" t="s">
        <v>331</v>
      </c>
      <c r="CP141" s="36" t="s">
        <v>134</v>
      </c>
      <c r="CQ141" s="36" t="s">
        <v>119</v>
      </c>
      <c r="CR141" s="62">
        <v>25.9044</v>
      </c>
      <c r="CS141" s="36">
        <v>25.9044</v>
      </c>
      <c r="CT141" s="36">
        <v>25.9044</v>
      </c>
      <c r="CU141" s="55"/>
      <c r="CV141" s="55"/>
      <c r="CW141" s="55"/>
      <c r="CX141" s="55"/>
      <c r="CY141" s="55"/>
      <c r="CZ141" s="55"/>
      <c r="DA141" s="55"/>
    </row>
    <row r="142" s="4" customFormat="1" customHeight="1" spans="1:105">
      <c r="A142" s="36"/>
      <c r="B142" s="37" t="s">
        <v>116</v>
      </c>
      <c r="C142" s="36" t="s">
        <v>331</v>
      </c>
      <c r="D142" s="36" t="s">
        <v>142</v>
      </c>
      <c r="E142" s="36" t="s">
        <v>119</v>
      </c>
      <c r="F142" s="36">
        <v>0</v>
      </c>
      <c r="G142" s="36">
        <v>0</v>
      </c>
      <c r="H142" s="36">
        <v>0</v>
      </c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36"/>
      <c r="CN142" s="36" t="s">
        <v>116</v>
      </c>
      <c r="CO142" s="36" t="s">
        <v>331</v>
      </c>
      <c r="CP142" s="36" t="s">
        <v>339</v>
      </c>
      <c r="CQ142" s="36" t="s">
        <v>119</v>
      </c>
      <c r="CR142" s="62">
        <v>0</v>
      </c>
      <c r="CS142" s="36">
        <v>0</v>
      </c>
      <c r="CT142" s="36">
        <v>0</v>
      </c>
      <c r="CU142" s="55"/>
      <c r="CV142" s="55"/>
      <c r="CW142" s="55"/>
      <c r="CX142" s="55"/>
      <c r="CY142" s="55"/>
      <c r="CZ142" s="55"/>
      <c r="DA142" s="55"/>
    </row>
    <row r="143" s="4" customFormat="1" customHeight="1" spans="1:105">
      <c r="A143" s="36"/>
      <c r="B143" s="37" t="s">
        <v>116</v>
      </c>
      <c r="C143" s="36" t="s">
        <v>331</v>
      </c>
      <c r="D143" s="36" t="s">
        <v>150</v>
      </c>
      <c r="E143" s="36" t="s">
        <v>119</v>
      </c>
      <c r="F143" s="36">
        <v>0</v>
      </c>
      <c r="G143" s="36">
        <v>0</v>
      </c>
      <c r="H143" s="36">
        <v>0</v>
      </c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36"/>
      <c r="CN143" s="36" t="s">
        <v>116</v>
      </c>
      <c r="CO143" s="36" t="s">
        <v>331</v>
      </c>
      <c r="CP143" s="36" t="s">
        <v>143</v>
      </c>
      <c r="CQ143" s="36" t="s">
        <v>119</v>
      </c>
      <c r="CR143" s="62">
        <v>8.4</v>
      </c>
      <c r="CS143" s="36">
        <v>8.4</v>
      </c>
      <c r="CT143" s="36">
        <v>8.4</v>
      </c>
      <c r="CU143" s="55"/>
      <c r="CV143" s="55"/>
      <c r="CW143" s="55"/>
      <c r="CX143" s="55"/>
      <c r="CY143" s="55"/>
      <c r="CZ143" s="55"/>
      <c r="DA143" s="55"/>
    </row>
    <row r="144" s="4" customFormat="1" customHeight="1" spans="1:105">
      <c r="A144" s="36"/>
      <c r="B144" s="37" t="s">
        <v>116</v>
      </c>
      <c r="C144" s="36" t="s">
        <v>331</v>
      </c>
      <c r="D144" s="36" t="s">
        <v>134</v>
      </c>
      <c r="E144" s="36" t="s">
        <v>119</v>
      </c>
      <c r="F144" s="36">
        <v>25.9044</v>
      </c>
      <c r="G144" s="36">
        <v>25.9044</v>
      </c>
      <c r="H144" s="36">
        <v>25.9044</v>
      </c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36"/>
      <c r="CN144" s="36" t="s">
        <v>116</v>
      </c>
      <c r="CO144" s="36" t="s">
        <v>331</v>
      </c>
      <c r="CP144" s="36" t="s">
        <v>166</v>
      </c>
      <c r="CQ144" s="36" t="s">
        <v>119</v>
      </c>
      <c r="CR144" s="62">
        <v>0</v>
      </c>
      <c r="CS144" s="36">
        <v>0</v>
      </c>
      <c r="CT144" s="36">
        <v>0</v>
      </c>
      <c r="CU144" s="55"/>
      <c r="CV144" s="55"/>
      <c r="CW144" s="55"/>
      <c r="CX144" s="55"/>
      <c r="CY144" s="55"/>
      <c r="CZ144" s="55"/>
      <c r="DA144" s="55"/>
    </row>
    <row r="145" s="4" customFormat="1" customHeight="1" spans="1:105">
      <c r="A145" s="36"/>
      <c r="B145" s="37" t="s">
        <v>116</v>
      </c>
      <c r="C145" s="36" t="s">
        <v>331</v>
      </c>
      <c r="D145" s="36" t="s">
        <v>339</v>
      </c>
      <c r="E145" s="36" t="s">
        <v>119</v>
      </c>
      <c r="F145" s="36">
        <v>0</v>
      </c>
      <c r="G145" s="36">
        <v>0</v>
      </c>
      <c r="H145" s="36">
        <v>0</v>
      </c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36"/>
      <c r="CN145" s="36" t="s">
        <v>116</v>
      </c>
      <c r="CO145" s="36" t="s">
        <v>331</v>
      </c>
      <c r="CP145" s="36" t="s">
        <v>340</v>
      </c>
      <c r="CQ145" s="36" t="s">
        <v>119</v>
      </c>
      <c r="CR145" s="62">
        <v>0</v>
      </c>
      <c r="CS145" s="36">
        <v>0</v>
      </c>
      <c r="CT145" s="36">
        <v>0</v>
      </c>
      <c r="CU145" s="55"/>
      <c r="CV145" s="55"/>
      <c r="CW145" s="55"/>
      <c r="CX145" s="55"/>
      <c r="CY145" s="55"/>
      <c r="CZ145" s="55"/>
      <c r="DA145" s="55"/>
    </row>
    <row r="146" s="4" customFormat="1" customHeight="1" spans="1:105">
      <c r="A146" s="36"/>
      <c r="B146" s="37" t="s">
        <v>116</v>
      </c>
      <c r="C146" s="36" t="s">
        <v>331</v>
      </c>
      <c r="D146" s="36" t="s">
        <v>143</v>
      </c>
      <c r="E146" s="36" t="s">
        <v>119</v>
      </c>
      <c r="F146" s="36">
        <v>8.4</v>
      </c>
      <c r="G146" s="36">
        <v>8.4</v>
      </c>
      <c r="H146" s="36">
        <v>8.4</v>
      </c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36"/>
      <c r="CN146" s="36" t="s">
        <v>116</v>
      </c>
      <c r="CO146" s="36" t="s">
        <v>331</v>
      </c>
      <c r="CP146" s="36" t="s">
        <v>151</v>
      </c>
      <c r="CQ146" s="36" t="s">
        <v>119</v>
      </c>
      <c r="CR146" s="62">
        <v>0.63</v>
      </c>
      <c r="CS146" s="36">
        <v>0.63</v>
      </c>
      <c r="CT146" s="36">
        <v>0.63</v>
      </c>
      <c r="CU146" s="55"/>
      <c r="CV146" s="55"/>
      <c r="CW146" s="55"/>
      <c r="CX146" s="55"/>
      <c r="CY146" s="55"/>
      <c r="CZ146" s="55"/>
      <c r="DA146" s="55"/>
    </row>
    <row r="147" s="4" customFormat="1" customHeight="1" spans="1:105">
      <c r="A147" s="36"/>
      <c r="B147" s="37" t="s">
        <v>116</v>
      </c>
      <c r="C147" s="36" t="s">
        <v>331</v>
      </c>
      <c r="D147" s="36" t="s">
        <v>166</v>
      </c>
      <c r="E147" s="36" t="s">
        <v>119</v>
      </c>
      <c r="F147" s="36">
        <v>0</v>
      </c>
      <c r="G147" s="36">
        <v>0</v>
      </c>
      <c r="H147" s="36">
        <v>0</v>
      </c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36"/>
      <c r="CN147" s="36" t="s">
        <v>116</v>
      </c>
      <c r="CO147" s="36" t="s">
        <v>331</v>
      </c>
      <c r="CP147" s="36" t="s">
        <v>158</v>
      </c>
      <c r="CQ147" s="36" t="s">
        <v>119</v>
      </c>
      <c r="CR147" s="62">
        <v>1.8056</v>
      </c>
      <c r="CS147" s="36">
        <v>1.8056</v>
      </c>
      <c r="CT147" s="36">
        <v>1.8056</v>
      </c>
      <c r="CU147" s="55"/>
      <c r="CV147" s="55"/>
      <c r="CW147" s="55"/>
      <c r="CX147" s="55"/>
      <c r="CY147" s="55"/>
      <c r="CZ147" s="55"/>
      <c r="DA147" s="55"/>
    </row>
    <row r="148" s="4" customFormat="1" customHeight="1" spans="1:105">
      <c r="A148" s="36"/>
      <c r="B148" s="37" t="s">
        <v>116</v>
      </c>
      <c r="C148" s="36" t="s">
        <v>331</v>
      </c>
      <c r="D148" s="36" t="s">
        <v>340</v>
      </c>
      <c r="E148" s="36" t="s">
        <v>119</v>
      </c>
      <c r="F148" s="36">
        <v>0</v>
      </c>
      <c r="G148" s="36">
        <v>0</v>
      </c>
      <c r="H148" s="36">
        <v>0</v>
      </c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36"/>
      <c r="CN148" s="36" t="s">
        <v>116</v>
      </c>
      <c r="CO148" s="36" t="s">
        <v>331</v>
      </c>
      <c r="CP148" s="36" t="s">
        <v>162</v>
      </c>
      <c r="CQ148" s="36" t="s">
        <v>119</v>
      </c>
      <c r="CR148" s="62">
        <v>2.1</v>
      </c>
      <c r="CS148" s="36">
        <v>2.1</v>
      </c>
      <c r="CT148" s="36">
        <v>2.1</v>
      </c>
      <c r="CU148" s="55"/>
      <c r="CV148" s="55"/>
      <c r="CW148" s="55"/>
      <c r="CX148" s="55"/>
      <c r="CY148" s="55"/>
      <c r="CZ148" s="55"/>
      <c r="DA148" s="55"/>
    </row>
    <row r="149" s="4" customFormat="1" customHeight="1" spans="1:105">
      <c r="A149" s="36"/>
      <c r="B149" s="37" t="s">
        <v>116</v>
      </c>
      <c r="C149" s="36" t="s">
        <v>331</v>
      </c>
      <c r="D149" s="36" t="s">
        <v>151</v>
      </c>
      <c r="E149" s="36" t="s">
        <v>119</v>
      </c>
      <c r="F149" s="36">
        <v>0.63</v>
      </c>
      <c r="G149" s="36">
        <v>0.63</v>
      </c>
      <c r="H149" s="36">
        <v>0.63</v>
      </c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36"/>
      <c r="CN149" s="36" t="s">
        <v>116</v>
      </c>
      <c r="CO149" s="36" t="s">
        <v>331</v>
      </c>
      <c r="CP149" s="36" t="s">
        <v>167</v>
      </c>
      <c r="CQ149" s="36" t="s">
        <v>119</v>
      </c>
      <c r="CR149" s="62">
        <v>9.8</v>
      </c>
      <c r="CS149" s="36">
        <v>9.8</v>
      </c>
      <c r="CT149" s="36">
        <v>9.8</v>
      </c>
      <c r="CU149" s="55"/>
      <c r="CV149" s="55"/>
      <c r="CW149" s="55"/>
      <c r="CX149" s="55"/>
      <c r="CY149" s="55"/>
      <c r="CZ149" s="55"/>
      <c r="DA149" s="55"/>
    </row>
    <row r="150" s="4" customFormat="1" customHeight="1" spans="1:105">
      <c r="A150" s="36"/>
      <c r="B150" s="37" t="s">
        <v>116</v>
      </c>
      <c r="C150" s="36" t="s">
        <v>331</v>
      </c>
      <c r="D150" s="36" t="s">
        <v>158</v>
      </c>
      <c r="E150" s="36" t="s">
        <v>119</v>
      </c>
      <c r="F150" s="36">
        <v>1.8056</v>
      </c>
      <c r="G150" s="36">
        <v>1.8056</v>
      </c>
      <c r="H150" s="36">
        <v>1.8056</v>
      </c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36"/>
      <c r="CN150" s="36" t="s">
        <v>116</v>
      </c>
      <c r="CO150" s="36" t="s">
        <v>331</v>
      </c>
      <c r="CP150" s="36" t="s">
        <v>171</v>
      </c>
      <c r="CQ150" s="36" t="s">
        <v>172</v>
      </c>
      <c r="CR150" s="62">
        <v>5.9224</v>
      </c>
      <c r="CS150" s="36">
        <v>5.9224</v>
      </c>
      <c r="CT150" s="36">
        <v>5.9224</v>
      </c>
      <c r="CU150" s="55"/>
      <c r="CV150" s="55"/>
      <c r="CW150" s="55"/>
      <c r="CX150" s="55"/>
      <c r="CY150" s="55"/>
      <c r="CZ150" s="55"/>
      <c r="DA150" s="55"/>
    </row>
    <row r="151" s="4" customFormat="1" customHeight="1" spans="1:105">
      <c r="A151" s="36"/>
      <c r="B151" s="37" t="s">
        <v>116</v>
      </c>
      <c r="C151" s="36" t="s">
        <v>331</v>
      </c>
      <c r="D151" s="36" t="s">
        <v>162</v>
      </c>
      <c r="E151" s="36" t="s">
        <v>119</v>
      </c>
      <c r="F151" s="36">
        <v>2.1</v>
      </c>
      <c r="G151" s="36">
        <v>2.1</v>
      </c>
      <c r="H151" s="36">
        <v>2.1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36"/>
      <c r="CN151" s="36" t="s">
        <v>116</v>
      </c>
      <c r="CO151" s="36" t="s">
        <v>331</v>
      </c>
      <c r="CP151" s="36" t="s">
        <v>189</v>
      </c>
      <c r="CQ151" s="36" t="s">
        <v>172</v>
      </c>
      <c r="CR151" s="62">
        <v>0</v>
      </c>
      <c r="CS151" s="36">
        <v>0</v>
      </c>
      <c r="CT151" s="36">
        <v>0</v>
      </c>
      <c r="CU151" s="55"/>
      <c r="CV151" s="55"/>
      <c r="CW151" s="55"/>
      <c r="CX151" s="55"/>
      <c r="CY151" s="55"/>
      <c r="CZ151" s="55"/>
      <c r="DA151" s="55"/>
    </row>
    <row r="152" s="4" customFormat="1" customHeight="1" spans="1:105">
      <c r="A152" s="36"/>
      <c r="B152" s="37" t="s">
        <v>116</v>
      </c>
      <c r="C152" s="36" t="s">
        <v>331</v>
      </c>
      <c r="D152" s="36" t="s">
        <v>167</v>
      </c>
      <c r="E152" s="36" t="s">
        <v>119</v>
      </c>
      <c r="F152" s="36">
        <v>9.8</v>
      </c>
      <c r="G152" s="36">
        <v>9.8</v>
      </c>
      <c r="H152" s="36">
        <v>9.8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36"/>
      <c r="CN152" s="36" t="s">
        <v>116</v>
      </c>
      <c r="CO152" s="36" t="s">
        <v>331</v>
      </c>
      <c r="CP152" s="36" t="s">
        <v>196</v>
      </c>
      <c r="CQ152" s="36" t="s">
        <v>172</v>
      </c>
      <c r="CR152" s="62">
        <v>0</v>
      </c>
      <c r="CS152" s="36">
        <v>0</v>
      </c>
      <c r="CT152" s="36">
        <v>0</v>
      </c>
      <c r="CU152" s="55"/>
      <c r="CV152" s="55"/>
      <c r="CW152" s="55"/>
      <c r="CX152" s="55"/>
      <c r="CY152" s="55"/>
      <c r="CZ152" s="55"/>
      <c r="DA152" s="55"/>
    </row>
    <row r="153" s="4" customFormat="1" customHeight="1" spans="1:105">
      <c r="A153" s="36"/>
      <c r="B153" s="37" t="s">
        <v>116</v>
      </c>
      <c r="C153" s="36" t="s">
        <v>331</v>
      </c>
      <c r="D153" s="36" t="s">
        <v>171</v>
      </c>
      <c r="E153" s="36" t="s">
        <v>172</v>
      </c>
      <c r="F153" s="36">
        <v>5.9224</v>
      </c>
      <c r="G153" s="36">
        <v>5.9224</v>
      </c>
      <c r="H153" s="36">
        <v>5.9224</v>
      </c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36"/>
      <c r="CN153" s="36" t="s">
        <v>116</v>
      </c>
      <c r="CO153" s="36" t="s">
        <v>331</v>
      </c>
      <c r="CP153" s="36" t="s">
        <v>204</v>
      </c>
      <c r="CQ153" s="36" t="s">
        <v>172</v>
      </c>
      <c r="CR153" s="62">
        <v>0</v>
      </c>
      <c r="CS153" s="36">
        <v>0</v>
      </c>
      <c r="CT153" s="36">
        <v>0</v>
      </c>
      <c r="CU153" s="55"/>
      <c r="CV153" s="55"/>
      <c r="CW153" s="55"/>
      <c r="CX153" s="55"/>
      <c r="CY153" s="55"/>
      <c r="CZ153" s="55"/>
      <c r="DA153" s="55"/>
    </row>
    <row r="154" s="4" customFormat="1" customHeight="1" spans="1:105">
      <c r="A154" s="36"/>
      <c r="B154" s="37" t="s">
        <v>116</v>
      </c>
      <c r="C154" s="36" t="s">
        <v>331</v>
      </c>
      <c r="D154" s="36" t="s">
        <v>189</v>
      </c>
      <c r="E154" s="36" t="s">
        <v>172</v>
      </c>
      <c r="F154" s="36">
        <v>0</v>
      </c>
      <c r="G154" s="36">
        <v>0</v>
      </c>
      <c r="H154" s="36">
        <v>0</v>
      </c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36"/>
      <c r="CN154" s="36" t="s">
        <v>116</v>
      </c>
      <c r="CO154" s="36" t="s">
        <v>331</v>
      </c>
      <c r="CP154" s="36" t="s">
        <v>211</v>
      </c>
      <c r="CQ154" s="36" t="s">
        <v>172</v>
      </c>
      <c r="CR154" s="62">
        <v>0</v>
      </c>
      <c r="CS154" s="36">
        <v>0</v>
      </c>
      <c r="CT154" s="36">
        <v>0</v>
      </c>
      <c r="CU154" s="55"/>
      <c r="CV154" s="55"/>
      <c r="CW154" s="55"/>
      <c r="CX154" s="55"/>
      <c r="CY154" s="55"/>
      <c r="CZ154" s="55"/>
      <c r="DA154" s="55"/>
    </row>
    <row r="155" s="4" customFormat="1" customHeight="1" spans="1:105">
      <c r="A155" s="36"/>
      <c r="B155" s="37" t="s">
        <v>116</v>
      </c>
      <c r="C155" s="36" t="s">
        <v>331</v>
      </c>
      <c r="D155" s="36" t="s">
        <v>196</v>
      </c>
      <c r="E155" s="36" t="s">
        <v>172</v>
      </c>
      <c r="F155" s="36">
        <v>0</v>
      </c>
      <c r="G155" s="36">
        <v>0</v>
      </c>
      <c r="H155" s="36">
        <v>0</v>
      </c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36"/>
      <c r="CN155" s="36" t="s">
        <v>116</v>
      </c>
      <c r="CO155" s="36" t="s">
        <v>331</v>
      </c>
      <c r="CP155" s="36" t="s">
        <v>221</v>
      </c>
      <c r="CQ155" s="36" t="s">
        <v>172</v>
      </c>
      <c r="CR155" s="62">
        <v>0</v>
      </c>
      <c r="CS155" s="36">
        <v>0</v>
      </c>
      <c r="CT155" s="36">
        <v>0</v>
      </c>
      <c r="CU155" s="55"/>
      <c r="CV155" s="55"/>
      <c r="CW155" s="55"/>
      <c r="CX155" s="55"/>
      <c r="CY155" s="55"/>
      <c r="CZ155" s="55"/>
      <c r="DA155" s="55"/>
    </row>
    <row r="156" s="4" customFormat="1" customHeight="1" spans="1:105">
      <c r="A156" s="36"/>
      <c r="B156" s="37" t="s">
        <v>116</v>
      </c>
      <c r="C156" s="36" t="s">
        <v>331</v>
      </c>
      <c r="D156" s="36" t="s">
        <v>204</v>
      </c>
      <c r="E156" s="36" t="s">
        <v>172</v>
      </c>
      <c r="F156" s="36">
        <v>0</v>
      </c>
      <c r="G156" s="36">
        <v>0</v>
      </c>
      <c r="H156" s="36">
        <v>0</v>
      </c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36"/>
      <c r="CN156" s="36" t="s">
        <v>116</v>
      </c>
      <c r="CO156" s="36" t="s">
        <v>331</v>
      </c>
      <c r="CP156" s="36" t="s">
        <v>226</v>
      </c>
      <c r="CQ156" s="36" t="s">
        <v>172</v>
      </c>
      <c r="CR156" s="62">
        <v>0</v>
      </c>
      <c r="CS156" s="36">
        <v>0</v>
      </c>
      <c r="CT156" s="36">
        <v>0</v>
      </c>
      <c r="CU156" s="55"/>
      <c r="CV156" s="55"/>
      <c r="CW156" s="55"/>
      <c r="CX156" s="55"/>
      <c r="CY156" s="55"/>
      <c r="CZ156" s="55"/>
      <c r="DA156" s="55"/>
    </row>
    <row r="157" s="4" customFormat="1" customHeight="1" spans="1:105">
      <c r="A157" s="36"/>
      <c r="B157" s="37" t="s">
        <v>116</v>
      </c>
      <c r="C157" s="36" t="s">
        <v>331</v>
      </c>
      <c r="D157" s="36" t="s">
        <v>211</v>
      </c>
      <c r="E157" s="36" t="s">
        <v>172</v>
      </c>
      <c r="F157" s="36">
        <v>0</v>
      </c>
      <c r="G157" s="36">
        <v>0</v>
      </c>
      <c r="H157" s="36">
        <v>0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36"/>
      <c r="CN157" s="36" t="s">
        <v>116</v>
      </c>
      <c r="CO157" s="36" t="s">
        <v>331</v>
      </c>
      <c r="CP157" s="36" t="s">
        <v>231</v>
      </c>
      <c r="CQ157" s="36" t="s">
        <v>172</v>
      </c>
      <c r="CR157" s="62">
        <v>0</v>
      </c>
      <c r="CS157" s="36">
        <v>0</v>
      </c>
      <c r="CT157" s="36">
        <v>0</v>
      </c>
      <c r="CU157" s="55"/>
      <c r="CV157" s="55"/>
      <c r="CW157" s="55"/>
      <c r="CX157" s="55"/>
      <c r="CY157" s="55"/>
      <c r="CZ157" s="55"/>
      <c r="DA157" s="55"/>
    </row>
    <row r="158" s="4" customFormat="1" customHeight="1" spans="1:105">
      <c r="A158" s="36"/>
      <c r="B158" s="37" t="s">
        <v>116</v>
      </c>
      <c r="C158" s="36" t="s">
        <v>331</v>
      </c>
      <c r="D158" s="36" t="s">
        <v>221</v>
      </c>
      <c r="E158" s="36" t="s">
        <v>172</v>
      </c>
      <c r="F158" s="36">
        <v>0</v>
      </c>
      <c r="G158" s="36">
        <v>0</v>
      </c>
      <c r="H158" s="36">
        <v>0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36"/>
      <c r="CN158" s="36" t="s">
        <v>116</v>
      </c>
      <c r="CO158" s="36" t="s">
        <v>331</v>
      </c>
      <c r="CP158" s="36" t="s">
        <v>236</v>
      </c>
      <c r="CQ158" s="36" t="s">
        <v>172</v>
      </c>
      <c r="CR158" s="62">
        <v>0</v>
      </c>
      <c r="CS158" s="36">
        <v>0</v>
      </c>
      <c r="CT158" s="36">
        <v>0</v>
      </c>
      <c r="CU158" s="55"/>
      <c r="CV158" s="55"/>
      <c r="CW158" s="55"/>
      <c r="CX158" s="55"/>
      <c r="CY158" s="55"/>
      <c r="CZ158" s="55"/>
      <c r="DA158" s="55"/>
    </row>
    <row r="159" s="4" customFormat="1" customHeight="1" spans="1:105">
      <c r="A159" s="36"/>
      <c r="B159" s="37" t="s">
        <v>116</v>
      </c>
      <c r="C159" s="36" t="s">
        <v>331</v>
      </c>
      <c r="D159" s="36" t="s">
        <v>226</v>
      </c>
      <c r="E159" s="36" t="s">
        <v>172</v>
      </c>
      <c r="F159" s="36">
        <v>0</v>
      </c>
      <c r="G159" s="36">
        <v>0</v>
      </c>
      <c r="H159" s="36">
        <v>0</v>
      </c>
      <c r="I159" s="55"/>
      <c r="J159" s="55"/>
      <c r="K159" s="55"/>
      <c r="L159" s="55"/>
      <c r="M159" s="55"/>
      <c r="N159" s="55"/>
      <c r="O159" s="55">
        <v>979.5609</v>
      </c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36"/>
      <c r="CN159" s="36" t="s">
        <v>116</v>
      </c>
      <c r="CO159" s="36" t="s">
        <v>331</v>
      </c>
      <c r="CP159" s="36" t="s">
        <v>243</v>
      </c>
      <c r="CQ159" s="36" t="s">
        <v>172</v>
      </c>
      <c r="CR159" s="62">
        <v>0</v>
      </c>
      <c r="CS159" s="36">
        <v>0</v>
      </c>
      <c r="CT159" s="36">
        <v>0</v>
      </c>
      <c r="CU159" s="55"/>
      <c r="CV159" s="55"/>
      <c r="CW159" s="55"/>
      <c r="CX159" s="55"/>
      <c r="CY159" s="55"/>
      <c r="CZ159" s="55"/>
      <c r="DA159" s="55"/>
    </row>
    <row r="160" s="4" customFormat="1" customHeight="1" spans="1:105">
      <c r="A160" s="36"/>
      <c r="B160" s="37" t="s">
        <v>116</v>
      </c>
      <c r="C160" s="36" t="s">
        <v>331</v>
      </c>
      <c r="D160" s="36" t="s">
        <v>231</v>
      </c>
      <c r="E160" s="36" t="s">
        <v>172</v>
      </c>
      <c r="F160" s="36">
        <v>0</v>
      </c>
      <c r="G160" s="36">
        <v>0</v>
      </c>
      <c r="H160" s="36">
        <v>0</v>
      </c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36"/>
      <c r="CN160" s="36" t="s">
        <v>116</v>
      </c>
      <c r="CO160" s="36" t="s">
        <v>331</v>
      </c>
      <c r="CP160" s="36" t="s">
        <v>248</v>
      </c>
      <c r="CQ160" s="36" t="s">
        <v>172</v>
      </c>
      <c r="CR160" s="62">
        <v>0</v>
      </c>
      <c r="CS160" s="36">
        <v>0</v>
      </c>
      <c r="CT160" s="36">
        <v>0</v>
      </c>
      <c r="CU160" s="55"/>
      <c r="CV160" s="55"/>
      <c r="CW160" s="55"/>
      <c r="CX160" s="55"/>
      <c r="CY160" s="55"/>
      <c r="CZ160" s="55"/>
      <c r="DA160" s="55"/>
    </row>
    <row r="161" s="4" customFormat="1" customHeight="1" spans="1:105">
      <c r="A161" s="36"/>
      <c r="B161" s="37" t="s">
        <v>116</v>
      </c>
      <c r="C161" s="36" t="s">
        <v>331</v>
      </c>
      <c r="D161" s="36" t="s">
        <v>236</v>
      </c>
      <c r="E161" s="36" t="s">
        <v>172</v>
      </c>
      <c r="F161" s="36">
        <v>0</v>
      </c>
      <c r="G161" s="36">
        <v>0</v>
      </c>
      <c r="H161" s="36">
        <v>0</v>
      </c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36"/>
      <c r="CN161" s="36" t="s">
        <v>116</v>
      </c>
      <c r="CO161" s="36" t="s">
        <v>331</v>
      </c>
      <c r="CP161" s="36" t="s">
        <v>235</v>
      </c>
      <c r="CQ161" s="36" t="s">
        <v>172</v>
      </c>
      <c r="CR161" s="62">
        <v>0</v>
      </c>
      <c r="CS161" s="36">
        <v>0</v>
      </c>
      <c r="CT161" s="36">
        <v>0</v>
      </c>
      <c r="CU161" s="55"/>
      <c r="CV161" s="55"/>
      <c r="CW161" s="55"/>
      <c r="CX161" s="55"/>
      <c r="CY161" s="55"/>
      <c r="CZ161" s="55"/>
      <c r="DA161" s="55"/>
    </row>
    <row r="162" s="4" customFormat="1" customHeight="1" spans="1:105">
      <c r="A162" s="36"/>
      <c r="B162" s="37" t="s">
        <v>116</v>
      </c>
      <c r="C162" s="36" t="s">
        <v>331</v>
      </c>
      <c r="D162" s="36" t="s">
        <v>243</v>
      </c>
      <c r="E162" s="36" t="s">
        <v>172</v>
      </c>
      <c r="F162" s="36">
        <v>0</v>
      </c>
      <c r="G162" s="36">
        <v>0</v>
      </c>
      <c r="H162" s="36">
        <v>0</v>
      </c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36"/>
      <c r="CN162" s="36" t="s">
        <v>116</v>
      </c>
      <c r="CO162" s="36" t="s">
        <v>331</v>
      </c>
      <c r="CP162" s="36" t="s">
        <v>242</v>
      </c>
      <c r="CQ162" s="36" t="s">
        <v>172</v>
      </c>
      <c r="CR162" s="62">
        <v>0</v>
      </c>
      <c r="CS162" s="36">
        <v>0</v>
      </c>
      <c r="CT162" s="36">
        <v>0</v>
      </c>
      <c r="CU162" s="55"/>
      <c r="CV162" s="55"/>
      <c r="CW162" s="55"/>
      <c r="CX162" s="55"/>
      <c r="CY162" s="55"/>
      <c r="CZ162" s="55"/>
      <c r="DA162" s="55"/>
    </row>
    <row r="163" s="4" customFormat="1" customHeight="1" spans="1:105">
      <c r="A163" s="36"/>
      <c r="B163" s="37" t="s">
        <v>116</v>
      </c>
      <c r="C163" s="36" t="s">
        <v>331</v>
      </c>
      <c r="D163" s="36" t="s">
        <v>248</v>
      </c>
      <c r="E163" s="36" t="s">
        <v>172</v>
      </c>
      <c r="F163" s="36">
        <v>0</v>
      </c>
      <c r="G163" s="36">
        <v>0</v>
      </c>
      <c r="H163" s="36">
        <v>0</v>
      </c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36"/>
      <c r="CN163" s="36" t="s">
        <v>116</v>
      </c>
      <c r="CO163" s="36" t="s">
        <v>331</v>
      </c>
      <c r="CP163" s="36" t="s">
        <v>247</v>
      </c>
      <c r="CQ163" s="36" t="s">
        <v>172</v>
      </c>
      <c r="CR163" s="62">
        <v>0</v>
      </c>
      <c r="CS163" s="36">
        <v>0</v>
      </c>
      <c r="CT163" s="36">
        <v>0</v>
      </c>
      <c r="CU163" s="55"/>
      <c r="CV163" s="55"/>
      <c r="CW163" s="55"/>
      <c r="CX163" s="55"/>
      <c r="CY163" s="55"/>
      <c r="CZ163" s="55"/>
      <c r="DA163" s="55"/>
    </row>
    <row r="164" s="4" customFormat="1" customHeight="1" spans="1:105">
      <c r="A164" s="36"/>
      <c r="B164" s="37" t="s">
        <v>116</v>
      </c>
      <c r="C164" s="36" t="s">
        <v>331</v>
      </c>
      <c r="D164" s="36" t="s">
        <v>235</v>
      </c>
      <c r="E164" s="36" t="s">
        <v>172</v>
      </c>
      <c r="F164" s="36">
        <v>0</v>
      </c>
      <c r="G164" s="36">
        <v>0</v>
      </c>
      <c r="H164" s="36">
        <v>0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36"/>
      <c r="CN164" s="36" t="s">
        <v>116</v>
      </c>
      <c r="CO164" s="36" t="s">
        <v>331</v>
      </c>
      <c r="CP164" s="36" t="s">
        <v>255</v>
      </c>
      <c r="CQ164" s="36" t="s">
        <v>172</v>
      </c>
      <c r="CR164" s="62">
        <v>0</v>
      </c>
      <c r="CS164" s="36">
        <v>0</v>
      </c>
      <c r="CT164" s="36">
        <v>0</v>
      </c>
      <c r="CU164" s="55"/>
      <c r="CV164" s="55"/>
      <c r="CW164" s="55"/>
      <c r="CX164" s="55"/>
      <c r="CY164" s="55"/>
      <c r="CZ164" s="55"/>
      <c r="DA164" s="55"/>
    </row>
    <row r="165" s="4" customFormat="1" customHeight="1" spans="1:105">
      <c r="A165" s="36"/>
      <c r="B165" s="37" t="s">
        <v>116</v>
      </c>
      <c r="C165" s="36" t="s">
        <v>331</v>
      </c>
      <c r="D165" s="36" t="s">
        <v>242</v>
      </c>
      <c r="E165" s="36" t="s">
        <v>172</v>
      </c>
      <c r="F165" s="36">
        <v>0</v>
      </c>
      <c r="G165" s="36">
        <v>0</v>
      </c>
      <c r="H165" s="36">
        <v>0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36"/>
      <c r="CN165" s="36" t="s">
        <v>135</v>
      </c>
      <c r="CO165" s="36" t="s">
        <v>136</v>
      </c>
      <c r="CP165" s="36" t="s">
        <v>137</v>
      </c>
      <c r="CQ165" s="36" t="s">
        <v>138</v>
      </c>
      <c r="CR165" s="62">
        <v>12.2058</v>
      </c>
      <c r="CS165" s="36">
        <v>12.2058</v>
      </c>
      <c r="CT165" s="36">
        <v>12.2058</v>
      </c>
      <c r="CU165" s="55"/>
      <c r="CV165" s="55"/>
      <c r="CW165" s="55"/>
      <c r="CX165" s="55"/>
      <c r="CY165" s="55"/>
      <c r="CZ165" s="55"/>
      <c r="DA165" s="55"/>
    </row>
    <row r="166" s="4" customFormat="1" customHeight="1" spans="1:105">
      <c r="A166" s="36"/>
      <c r="B166" s="37" t="s">
        <v>116</v>
      </c>
      <c r="C166" s="36" t="s">
        <v>331</v>
      </c>
      <c r="D166" s="36" t="s">
        <v>247</v>
      </c>
      <c r="E166" s="36" t="s">
        <v>172</v>
      </c>
      <c r="F166" s="36">
        <v>0</v>
      </c>
      <c r="G166" s="36">
        <v>0</v>
      </c>
      <c r="H166" s="36">
        <v>0</v>
      </c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36"/>
      <c r="CN166" s="36" t="s">
        <v>144</v>
      </c>
      <c r="CO166" s="36" t="s">
        <v>145</v>
      </c>
      <c r="CP166" s="36" t="s">
        <v>146</v>
      </c>
      <c r="CQ166" s="36" t="s">
        <v>138</v>
      </c>
      <c r="CR166" s="62">
        <v>4.8823</v>
      </c>
      <c r="CS166" s="36">
        <v>4.8823</v>
      </c>
      <c r="CT166" s="36">
        <v>4.8823</v>
      </c>
      <c r="CU166" s="55"/>
      <c r="CV166" s="55"/>
      <c r="CW166" s="55"/>
      <c r="CX166" s="55"/>
      <c r="CY166" s="55"/>
      <c r="CZ166" s="55"/>
      <c r="DA166" s="55"/>
    </row>
    <row r="167" s="4" customFormat="1" customHeight="1" spans="1:105">
      <c r="A167" s="36"/>
      <c r="B167" s="37" t="s">
        <v>116</v>
      </c>
      <c r="C167" s="36" t="s">
        <v>331</v>
      </c>
      <c r="D167" s="36" t="s">
        <v>255</v>
      </c>
      <c r="E167" s="36" t="s">
        <v>172</v>
      </c>
      <c r="F167" s="36">
        <v>0</v>
      </c>
      <c r="G167" s="36">
        <v>0</v>
      </c>
      <c r="H167" s="36">
        <v>0</v>
      </c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36"/>
      <c r="CN167" s="36" t="s">
        <v>152</v>
      </c>
      <c r="CO167" s="36" t="s">
        <v>182</v>
      </c>
      <c r="CP167" s="36" t="s">
        <v>154</v>
      </c>
      <c r="CQ167" s="36" t="s">
        <v>138</v>
      </c>
      <c r="CR167" s="62">
        <v>3.5534</v>
      </c>
      <c r="CS167" s="36">
        <v>3.5534</v>
      </c>
      <c r="CT167" s="36">
        <v>3.5534</v>
      </c>
      <c r="CU167" s="55"/>
      <c r="CV167" s="55"/>
      <c r="CW167" s="55"/>
      <c r="CX167" s="55"/>
      <c r="CY167" s="55"/>
      <c r="CZ167" s="55"/>
      <c r="DA167" s="55"/>
    </row>
    <row r="168" s="4" customFormat="1" customHeight="1" spans="1:105">
      <c r="A168" s="36"/>
      <c r="B168" s="37" t="s">
        <v>135</v>
      </c>
      <c r="C168" s="36" t="s">
        <v>136</v>
      </c>
      <c r="D168" s="36" t="s">
        <v>137</v>
      </c>
      <c r="E168" s="36" t="s">
        <v>138</v>
      </c>
      <c r="F168" s="36">
        <v>12.2058</v>
      </c>
      <c r="G168" s="36">
        <v>12.2058</v>
      </c>
      <c r="H168" s="36">
        <v>12.2058</v>
      </c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36"/>
      <c r="CN168" s="36" t="s">
        <v>152</v>
      </c>
      <c r="CO168" s="36" t="s">
        <v>182</v>
      </c>
      <c r="CP168" s="36" t="s">
        <v>159</v>
      </c>
      <c r="CQ168" s="36" t="s">
        <v>138</v>
      </c>
      <c r="CR168" s="62">
        <v>0.1392</v>
      </c>
      <c r="CS168" s="36">
        <v>0.1392</v>
      </c>
      <c r="CT168" s="36">
        <v>0.1392</v>
      </c>
      <c r="CU168" s="55"/>
      <c r="CV168" s="55"/>
      <c r="CW168" s="55"/>
      <c r="CX168" s="55"/>
      <c r="CY168" s="55"/>
      <c r="CZ168" s="55"/>
      <c r="DA168" s="55"/>
    </row>
    <row r="169" s="4" customFormat="1" customHeight="1" spans="1:105">
      <c r="A169" s="36"/>
      <c r="B169" s="37" t="s">
        <v>144</v>
      </c>
      <c r="C169" s="36" t="s">
        <v>145</v>
      </c>
      <c r="D169" s="36" t="s">
        <v>146</v>
      </c>
      <c r="E169" s="36" t="s">
        <v>138</v>
      </c>
      <c r="F169" s="36">
        <v>4.8823</v>
      </c>
      <c r="G169" s="36">
        <v>4.8823</v>
      </c>
      <c r="H169" s="36">
        <v>4.8823</v>
      </c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36"/>
      <c r="CN169" s="36" t="s">
        <v>190</v>
      </c>
      <c r="CO169" s="36" t="s">
        <v>191</v>
      </c>
      <c r="CP169" s="36" t="s">
        <v>192</v>
      </c>
      <c r="CQ169" s="36" t="s">
        <v>138</v>
      </c>
      <c r="CR169" s="62">
        <v>1.7767</v>
      </c>
      <c r="CS169" s="36">
        <v>1.7767</v>
      </c>
      <c r="CT169" s="36">
        <v>1.7767</v>
      </c>
      <c r="CU169" s="55"/>
      <c r="CV169" s="55"/>
      <c r="CW169" s="55"/>
      <c r="CX169" s="55"/>
      <c r="CY169" s="55"/>
      <c r="CZ169" s="55"/>
      <c r="DA169" s="55"/>
    </row>
    <row r="170" s="4" customFormat="1" customHeight="1" spans="1:105">
      <c r="A170" s="36"/>
      <c r="B170" s="37" t="s">
        <v>152</v>
      </c>
      <c r="C170" s="36" t="s">
        <v>182</v>
      </c>
      <c r="D170" s="36" t="s">
        <v>154</v>
      </c>
      <c r="E170" s="36" t="s">
        <v>138</v>
      </c>
      <c r="F170" s="36">
        <v>3.5534</v>
      </c>
      <c r="G170" s="36">
        <v>3.5534</v>
      </c>
      <c r="H170" s="36">
        <v>3.5534</v>
      </c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36"/>
      <c r="CN170" s="36" t="s">
        <v>197</v>
      </c>
      <c r="CO170" s="36" t="s">
        <v>331</v>
      </c>
      <c r="CP170" s="36" t="s">
        <v>199</v>
      </c>
      <c r="CQ170" s="36" t="s">
        <v>138</v>
      </c>
      <c r="CR170" s="62">
        <v>0</v>
      </c>
      <c r="CS170" s="36">
        <v>0</v>
      </c>
      <c r="CT170" s="36">
        <v>0</v>
      </c>
      <c r="CU170" s="55"/>
      <c r="CV170" s="55"/>
      <c r="CW170" s="55"/>
      <c r="CX170" s="55"/>
      <c r="CY170" s="55"/>
      <c r="CZ170" s="55"/>
      <c r="DA170" s="55"/>
    </row>
    <row r="171" s="4" customFormat="1" customHeight="1" spans="1:105">
      <c r="A171" s="36"/>
      <c r="B171" s="37" t="s">
        <v>152</v>
      </c>
      <c r="C171" s="36" t="s">
        <v>182</v>
      </c>
      <c r="D171" s="36" t="s">
        <v>159</v>
      </c>
      <c r="E171" s="36" t="s">
        <v>138</v>
      </c>
      <c r="F171" s="36">
        <v>0.1392</v>
      </c>
      <c r="G171" s="36">
        <v>0.1392</v>
      </c>
      <c r="H171" s="36">
        <v>0.1392</v>
      </c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36"/>
      <c r="CN171" s="36" t="s">
        <v>197</v>
      </c>
      <c r="CO171" s="36" t="s">
        <v>331</v>
      </c>
      <c r="CP171" s="36" t="s">
        <v>198</v>
      </c>
      <c r="CQ171" s="36" t="s">
        <v>138</v>
      </c>
      <c r="CR171" s="62">
        <v>0.5922</v>
      </c>
      <c r="CS171" s="36">
        <v>0.5922</v>
      </c>
      <c r="CT171" s="36">
        <v>0.5922</v>
      </c>
      <c r="CU171" s="55"/>
      <c r="CV171" s="55"/>
      <c r="CW171" s="55"/>
      <c r="CX171" s="55"/>
      <c r="CY171" s="55"/>
      <c r="CZ171" s="55"/>
      <c r="DA171" s="55"/>
    </row>
    <row r="172" s="4" customFormat="1" customHeight="1" spans="1:105">
      <c r="A172" s="36"/>
      <c r="B172" s="37" t="s">
        <v>190</v>
      </c>
      <c r="C172" s="36" t="s">
        <v>191</v>
      </c>
      <c r="D172" s="36" t="s">
        <v>192</v>
      </c>
      <c r="E172" s="36" t="s">
        <v>138</v>
      </c>
      <c r="F172" s="36">
        <v>1.7767</v>
      </c>
      <c r="G172" s="36">
        <v>1.7767</v>
      </c>
      <c r="H172" s="36">
        <v>1.7767</v>
      </c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36"/>
      <c r="CN172" s="36" t="s">
        <v>197</v>
      </c>
      <c r="CO172" s="36" t="s">
        <v>331</v>
      </c>
      <c r="CP172" s="36" t="s">
        <v>216</v>
      </c>
      <c r="CQ172" s="36" t="s">
        <v>138</v>
      </c>
      <c r="CR172" s="62">
        <v>0</v>
      </c>
      <c r="CS172" s="36">
        <v>0</v>
      </c>
      <c r="CT172" s="36">
        <v>0</v>
      </c>
      <c r="CU172" s="55"/>
      <c r="CV172" s="55"/>
      <c r="CW172" s="55"/>
      <c r="CX172" s="55"/>
      <c r="CY172" s="55"/>
      <c r="CZ172" s="55"/>
      <c r="DA172" s="55"/>
    </row>
    <row r="173" s="4" customFormat="1" customHeight="1" spans="1:105">
      <c r="A173" s="36"/>
      <c r="B173" s="37" t="s">
        <v>197</v>
      </c>
      <c r="C173" s="36" t="s">
        <v>331</v>
      </c>
      <c r="D173" s="36" t="s">
        <v>199</v>
      </c>
      <c r="E173" s="36" t="s">
        <v>138</v>
      </c>
      <c r="F173" s="36">
        <v>0</v>
      </c>
      <c r="G173" s="36">
        <v>0</v>
      </c>
      <c r="H173" s="36">
        <v>0</v>
      </c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36"/>
      <c r="CN173" s="36" t="s">
        <v>197</v>
      </c>
      <c r="CO173" s="36" t="s">
        <v>331</v>
      </c>
      <c r="CP173" s="36" t="s">
        <v>205</v>
      </c>
      <c r="CQ173" s="36" t="s">
        <v>138</v>
      </c>
      <c r="CR173" s="62">
        <v>1.1845</v>
      </c>
      <c r="CS173" s="36">
        <v>1.1845</v>
      </c>
      <c r="CT173" s="36">
        <v>1.1845</v>
      </c>
      <c r="CU173" s="55"/>
      <c r="CV173" s="55"/>
      <c r="CW173" s="55"/>
      <c r="CX173" s="55"/>
      <c r="CY173" s="55"/>
      <c r="CZ173" s="55"/>
      <c r="DA173" s="55"/>
    </row>
    <row r="174" s="4" customFormat="1" customHeight="1" spans="1:105">
      <c r="A174" s="36"/>
      <c r="B174" s="37" t="s">
        <v>197</v>
      </c>
      <c r="C174" s="36" t="s">
        <v>331</v>
      </c>
      <c r="D174" s="36" t="s">
        <v>198</v>
      </c>
      <c r="E174" s="36" t="s">
        <v>138</v>
      </c>
      <c r="F174" s="36">
        <v>0.5922</v>
      </c>
      <c r="G174" s="36">
        <v>0.5922</v>
      </c>
      <c r="H174" s="36">
        <v>0.5922</v>
      </c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36"/>
      <c r="CN174" s="36" t="s">
        <v>212</v>
      </c>
      <c r="CO174" s="36" t="s">
        <v>213</v>
      </c>
      <c r="CP174" s="36" t="s">
        <v>214</v>
      </c>
      <c r="CQ174" s="36" t="s">
        <v>215</v>
      </c>
      <c r="CR174" s="62">
        <v>7.4622</v>
      </c>
      <c r="CS174" s="36">
        <v>7.4622</v>
      </c>
      <c r="CT174" s="36">
        <v>7.4622</v>
      </c>
      <c r="CU174" s="55"/>
      <c r="CV174" s="55"/>
      <c r="CW174" s="55"/>
      <c r="CX174" s="55"/>
      <c r="CY174" s="55"/>
      <c r="CZ174" s="55"/>
      <c r="DA174" s="55"/>
    </row>
    <row r="175" s="4" customFormat="1" customHeight="1" spans="1:105">
      <c r="A175" s="36"/>
      <c r="B175" s="37" t="s">
        <v>197</v>
      </c>
      <c r="C175" s="36" t="s">
        <v>331</v>
      </c>
      <c r="D175" s="36" t="s">
        <v>216</v>
      </c>
      <c r="E175" s="36" t="s">
        <v>138</v>
      </c>
      <c r="F175" s="36">
        <v>0</v>
      </c>
      <c r="G175" s="36">
        <v>0</v>
      </c>
      <c r="H175" s="36">
        <v>0</v>
      </c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36"/>
      <c r="CN175" s="36" t="s">
        <v>130</v>
      </c>
      <c r="CO175" s="36" t="s">
        <v>331</v>
      </c>
      <c r="CP175" s="36" t="s">
        <v>131</v>
      </c>
      <c r="CQ175" s="36" t="s">
        <v>132</v>
      </c>
      <c r="CR175" s="62">
        <v>0.2268</v>
      </c>
      <c r="CS175" s="36">
        <v>0.2268</v>
      </c>
      <c r="CT175" s="36">
        <v>0.2268</v>
      </c>
      <c r="CU175" s="55"/>
      <c r="CV175" s="55"/>
      <c r="CW175" s="55"/>
      <c r="CX175" s="55"/>
      <c r="CY175" s="55"/>
      <c r="CZ175" s="55"/>
      <c r="DA175" s="55"/>
    </row>
    <row r="176" s="4" customFormat="1" customHeight="1" spans="1:105">
      <c r="A176" s="36"/>
      <c r="B176" s="37" t="s">
        <v>197</v>
      </c>
      <c r="C176" s="36" t="s">
        <v>331</v>
      </c>
      <c r="D176" s="36" t="s">
        <v>205</v>
      </c>
      <c r="E176" s="36" t="s">
        <v>138</v>
      </c>
      <c r="F176" s="36">
        <v>1.1845</v>
      </c>
      <c r="G176" s="36">
        <v>1.1845</v>
      </c>
      <c r="H176" s="36">
        <v>1.1845</v>
      </c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36"/>
      <c r="CN176" s="36" t="s">
        <v>140</v>
      </c>
      <c r="CO176" s="36" t="s">
        <v>331</v>
      </c>
      <c r="CP176" s="36" t="s">
        <v>141</v>
      </c>
      <c r="CQ176" s="36" t="s">
        <v>132</v>
      </c>
      <c r="CR176" s="62">
        <v>0</v>
      </c>
      <c r="CS176" s="36">
        <v>0</v>
      </c>
      <c r="CT176" s="36">
        <v>0</v>
      </c>
      <c r="CU176" s="55"/>
      <c r="CV176" s="55"/>
      <c r="CW176" s="55"/>
      <c r="CX176" s="55"/>
      <c r="CY176" s="55"/>
      <c r="CZ176" s="55"/>
      <c r="DA176" s="55"/>
    </row>
    <row r="177" s="4" customFormat="1" customHeight="1" spans="1:105">
      <c r="A177" s="36"/>
      <c r="B177" s="37" t="s">
        <v>212</v>
      </c>
      <c r="C177" s="36" t="s">
        <v>213</v>
      </c>
      <c r="D177" s="36" t="s">
        <v>214</v>
      </c>
      <c r="E177" s="36" t="s">
        <v>215</v>
      </c>
      <c r="F177" s="36">
        <v>7.4622</v>
      </c>
      <c r="G177" s="36">
        <v>7.4622</v>
      </c>
      <c r="H177" s="36">
        <v>7.4622</v>
      </c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36"/>
      <c r="CN177" s="36" t="s">
        <v>148</v>
      </c>
      <c r="CO177" s="36" t="s">
        <v>331</v>
      </c>
      <c r="CP177" s="36" t="s">
        <v>149</v>
      </c>
      <c r="CQ177" s="36" t="s">
        <v>132</v>
      </c>
      <c r="CR177" s="62">
        <v>0</v>
      </c>
      <c r="CS177" s="36">
        <v>0</v>
      </c>
      <c r="CT177" s="36">
        <v>0</v>
      </c>
      <c r="CU177" s="55"/>
      <c r="CV177" s="55"/>
      <c r="CW177" s="55"/>
      <c r="CX177" s="55"/>
      <c r="CY177" s="55"/>
      <c r="CZ177" s="55"/>
      <c r="DA177" s="55"/>
    </row>
    <row r="178" s="4" customFormat="1" customHeight="1" spans="1:105">
      <c r="A178" s="36"/>
      <c r="B178" s="37" t="s">
        <v>130</v>
      </c>
      <c r="C178" s="36" t="s">
        <v>331</v>
      </c>
      <c r="D178" s="36" t="s">
        <v>131</v>
      </c>
      <c r="E178" s="36" t="s">
        <v>132</v>
      </c>
      <c r="F178" s="36">
        <v>0.2268</v>
      </c>
      <c r="G178" s="36">
        <v>0.2268</v>
      </c>
      <c r="H178" s="36">
        <v>0.2268</v>
      </c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36"/>
      <c r="CN178" s="36" t="s">
        <v>156</v>
      </c>
      <c r="CO178" s="36" t="s">
        <v>331</v>
      </c>
      <c r="CP178" s="36" t="s">
        <v>157</v>
      </c>
      <c r="CQ178" s="36" t="s">
        <v>132</v>
      </c>
      <c r="CR178" s="62">
        <v>0.108</v>
      </c>
      <c r="CS178" s="36">
        <v>0.108</v>
      </c>
      <c r="CT178" s="36">
        <v>0.108</v>
      </c>
      <c r="CU178" s="55"/>
      <c r="CV178" s="55"/>
      <c r="CW178" s="55"/>
      <c r="CX178" s="55"/>
      <c r="CY178" s="55"/>
      <c r="CZ178" s="55"/>
      <c r="DA178" s="55"/>
    </row>
    <row r="179" s="4" customFormat="1" customHeight="1" spans="1:105">
      <c r="A179" s="36"/>
      <c r="B179" s="37" t="s">
        <v>140</v>
      </c>
      <c r="C179" s="36" t="s">
        <v>331</v>
      </c>
      <c r="D179" s="36" t="s">
        <v>141</v>
      </c>
      <c r="E179" s="36" t="s">
        <v>132</v>
      </c>
      <c r="F179" s="36">
        <v>0</v>
      </c>
      <c r="G179" s="36">
        <v>0</v>
      </c>
      <c r="H179" s="36">
        <v>0</v>
      </c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36"/>
      <c r="CN179" s="36" t="s">
        <v>156</v>
      </c>
      <c r="CO179" s="36" t="s">
        <v>331</v>
      </c>
      <c r="CP179" s="36" t="s">
        <v>161</v>
      </c>
      <c r="CQ179" s="36" t="s">
        <v>132</v>
      </c>
      <c r="CR179" s="62">
        <v>0</v>
      </c>
      <c r="CS179" s="36">
        <v>0</v>
      </c>
      <c r="CT179" s="36">
        <v>0</v>
      </c>
      <c r="CU179" s="55"/>
      <c r="CV179" s="55"/>
      <c r="CW179" s="55"/>
      <c r="CX179" s="55"/>
      <c r="CY179" s="55"/>
      <c r="CZ179" s="55"/>
      <c r="DA179" s="55"/>
    </row>
    <row r="180" s="4" customFormat="1" customHeight="1" spans="1:105">
      <c r="A180" s="36"/>
      <c r="B180" s="37" t="s">
        <v>148</v>
      </c>
      <c r="C180" s="36" t="s">
        <v>331</v>
      </c>
      <c r="D180" s="36" t="s">
        <v>149</v>
      </c>
      <c r="E180" s="36" t="s">
        <v>132</v>
      </c>
      <c r="F180" s="36">
        <v>0</v>
      </c>
      <c r="G180" s="36">
        <v>0</v>
      </c>
      <c r="H180" s="36">
        <v>0</v>
      </c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36"/>
      <c r="CN180" s="36" t="s">
        <v>164</v>
      </c>
      <c r="CO180" s="36" t="s">
        <v>331</v>
      </c>
      <c r="CP180" s="36" t="s">
        <v>165</v>
      </c>
      <c r="CQ180" s="36" t="s">
        <v>132</v>
      </c>
      <c r="CR180" s="62">
        <v>2.2718</v>
      </c>
      <c r="CS180" s="36">
        <v>2.2718</v>
      </c>
      <c r="CT180" s="36">
        <v>2.2718</v>
      </c>
      <c r="CU180" s="55"/>
      <c r="CV180" s="55"/>
      <c r="CW180" s="55"/>
      <c r="CX180" s="55"/>
      <c r="CY180" s="55"/>
      <c r="CZ180" s="55"/>
      <c r="DA180" s="55"/>
    </row>
    <row r="181" s="4" customFormat="1" customHeight="1" spans="1:105">
      <c r="A181" s="36"/>
      <c r="B181" s="37" t="s">
        <v>156</v>
      </c>
      <c r="C181" s="36" t="s">
        <v>331</v>
      </c>
      <c r="D181" s="36" t="s">
        <v>157</v>
      </c>
      <c r="E181" s="36" t="s">
        <v>132</v>
      </c>
      <c r="F181" s="36">
        <v>0.108</v>
      </c>
      <c r="G181" s="36">
        <v>0.108</v>
      </c>
      <c r="H181" s="36">
        <v>0.108</v>
      </c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36"/>
      <c r="CN181" s="36" t="s">
        <v>169</v>
      </c>
      <c r="CO181" s="36" t="s">
        <v>331</v>
      </c>
      <c r="CP181" s="36" t="s">
        <v>170</v>
      </c>
      <c r="CQ181" s="36" t="s">
        <v>132</v>
      </c>
      <c r="CR181" s="62">
        <v>1.134</v>
      </c>
      <c r="CS181" s="36">
        <v>1.134</v>
      </c>
      <c r="CT181" s="36">
        <v>1.134</v>
      </c>
      <c r="CU181" s="55"/>
      <c r="CV181" s="55"/>
      <c r="CW181" s="55"/>
      <c r="CX181" s="55"/>
      <c r="CY181" s="55"/>
      <c r="CZ181" s="55"/>
      <c r="DA181" s="55"/>
    </row>
    <row r="182" s="4" customFormat="1" customHeight="1" spans="1:105">
      <c r="A182" s="36"/>
      <c r="B182" s="37" t="s">
        <v>156</v>
      </c>
      <c r="C182" s="36" t="s">
        <v>331</v>
      </c>
      <c r="D182" s="36" t="s">
        <v>161</v>
      </c>
      <c r="E182" s="36" t="s">
        <v>132</v>
      </c>
      <c r="F182" s="36">
        <v>0</v>
      </c>
      <c r="G182" s="36">
        <v>0</v>
      </c>
      <c r="H182" s="36">
        <v>0</v>
      </c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36"/>
      <c r="CN182" s="36" t="s">
        <v>175</v>
      </c>
      <c r="CO182" s="36" t="s">
        <v>331</v>
      </c>
      <c r="CP182" s="36" t="s">
        <v>176</v>
      </c>
      <c r="CQ182" s="36" t="s">
        <v>132</v>
      </c>
      <c r="CR182" s="62">
        <v>0.2167</v>
      </c>
      <c r="CS182" s="36">
        <v>0.2167</v>
      </c>
      <c r="CT182" s="36">
        <v>0.2167</v>
      </c>
      <c r="CU182" s="55"/>
      <c r="CV182" s="55"/>
      <c r="CW182" s="55"/>
      <c r="CX182" s="55"/>
      <c r="CY182" s="55"/>
      <c r="CZ182" s="55"/>
      <c r="DA182" s="55"/>
    </row>
    <row r="183" s="4" customFormat="1" customHeight="1" spans="1:105">
      <c r="A183" s="36"/>
      <c r="B183" s="37" t="s">
        <v>164</v>
      </c>
      <c r="C183" s="36" t="s">
        <v>331</v>
      </c>
      <c r="D183" s="36" t="s">
        <v>165</v>
      </c>
      <c r="E183" s="36" t="s">
        <v>132</v>
      </c>
      <c r="F183" s="36">
        <v>2.2718</v>
      </c>
      <c r="G183" s="36">
        <v>2.2718</v>
      </c>
      <c r="H183" s="36">
        <v>2.2718</v>
      </c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36"/>
      <c r="CN183" s="36" t="s">
        <v>175</v>
      </c>
      <c r="CO183" s="36" t="s">
        <v>331</v>
      </c>
      <c r="CP183" s="36" t="s">
        <v>178</v>
      </c>
      <c r="CQ183" s="36" t="s">
        <v>132</v>
      </c>
      <c r="CR183" s="62">
        <v>0.2167</v>
      </c>
      <c r="CS183" s="36">
        <v>0.2167</v>
      </c>
      <c r="CT183" s="36">
        <v>0.2167</v>
      </c>
      <c r="CU183" s="55"/>
      <c r="CV183" s="55"/>
      <c r="CW183" s="55"/>
      <c r="CX183" s="55"/>
      <c r="CY183" s="55"/>
      <c r="CZ183" s="55"/>
      <c r="DA183" s="55"/>
    </row>
    <row r="184" s="4" customFormat="1" customHeight="1" spans="1:105">
      <c r="A184" s="36"/>
      <c r="B184" s="37" t="s">
        <v>169</v>
      </c>
      <c r="C184" s="36" t="s">
        <v>331</v>
      </c>
      <c r="D184" s="36" t="s">
        <v>170</v>
      </c>
      <c r="E184" s="36" t="s">
        <v>132</v>
      </c>
      <c r="F184" s="36">
        <v>1.134</v>
      </c>
      <c r="G184" s="36">
        <v>1.134</v>
      </c>
      <c r="H184" s="36">
        <v>1.134</v>
      </c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36"/>
      <c r="CN184" s="36" t="s">
        <v>180</v>
      </c>
      <c r="CO184" s="36" t="s">
        <v>331</v>
      </c>
      <c r="CP184" s="36" t="s">
        <v>181</v>
      </c>
      <c r="CQ184" s="36" t="s">
        <v>132</v>
      </c>
      <c r="CR184" s="62">
        <v>0.39</v>
      </c>
      <c r="CS184" s="36">
        <v>0.39</v>
      </c>
      <c r="CT184" s="36">
        <v>0.39</v>
      </c>
      <c r="CU184" s="55"/>
      <c r="CV184" s="55"/>
      <c r="CW184" s="55"/>
      <c r="CX184" s="55"/>
      <c r="CY184" s="55"/>
      <c r="CZ184" s="55"/>
      <c r="DA184" s="55"/>
    </row>
    <row r="185" s="4" customFormat="1" customHeight="1" spans="1:105">
      <c r="A185" s="36"/>
      <c r="B185" s="37" t="s">
        <v>175</v>
      </c>
      <c r="C185" s="36" t="s">
        <v>331</v>
      </c>
      <c r="D185" s="36" t="s">
        <v>176</v>
      </c>
      <c r="E185" s="36" t="s">
        <v>132</v>
      </c>
      <c r="F185" s="36">
        <v>0.2167</v>
      </c>
      <c r="G185" s="36">
        <v>0.2167</v>
      </c>
      <c r="H185" s="36">
        <v>0.2167</v>
      </c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36"/>
      <c r="CN185" s="36" t="s">
        <v>122</v>
      </c>
      <c r="CO185" s="36" t="s">
        <v>123</v>
      </c>
      <c r="CP185" s="36" t="s">
        <v>124</v>
      </c>
      <c r="CQ185" s="36" t="s">
        <v>125</v>
      </c>
      <c r="CR185" s="62">
        <v>0.2925</v>
      </c>
      <c r="CS185" s="36">
        <v>0.2925</v>
      </c>
      <c r="CT185" s="36">
        <v>0.2925</v>
      </c>
      <c r="CU185" s="55"/>
      <c r="CV185" s="55"/>
      <c r="CW185" s="55"/>
      <c r="CX185" s="55"/>
      <c r="CY185" s="55"/>
      <c r="CZ185" s="55"/>
      <c r="DA185" s="55"/>
    </row>
    <row r="186" s="4" customFormat="1" customHeight="1" spans="1:105">
      <c r="A186" s="36"/>
      <c r="B186" s="37" t="s">
        <v>175</v>
      </c>
      <c r="C186" s="36" t="s">
        <v>331</v>
      </c>
      <c r="D186" s="36" t="s">
        <v>178</v>
      </c>
      <c r="E186" s="36" t="s">
        <v>132</v>
      </c>
      <c r="F186" s="36">
        <v>0.2167</v>
      </c>
      <c r="G186" s="36">
        <v>0.2167</v>
      </c>
      <c r="H186" s="36">
        <v>0.2167</v>
      </c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36"/>
      <c r="CN186" s="36" t="s">
        <v>186</v>
      </c>
      <c r="CO186" s="36" t="s">
        <v>331</v>
      </c>
      <c r="CP186" s="36" t="s">
        <v>187</v>
      </c>
      <c r="CQ186" s="36" t="s">
        <v>188</v>
      </c>
      <c r="CR186" s="62">
        <v>0.84</v>
      </c>
      <c r="CS186" s="36">
        <v>0.84</v>
      </c>
      <c r="CT186" s="36">
        <v>0.84</v>
      </c>
      <c r="CU186" s="55"/>
      <c r="CV186" s="55"/>
      <c r="CW186" s="55"/>
      <c r="CX186" s="55"/>
      <c r="CY186" s="55"/>
      <c r="CZ186" s="55"/>
      <c r="DA186" s="55"/>
    </row>
    <row r="187" s="4" customFormat="1" customHeight="1" spans="1:105">
      <c r="A187" s="36"/>
      <c r="B187" s="37" t="s">
        <v>180</v>
      </c>
      <c r="C187" s="36" t="s">
        <v>331</v>
      </c>
      <c r="D187" s="36" t="s">
        <v>181</v>
      </c>
      <c r="E187" s="36" t="s">
        <v>132</v>
      </c>
      <c r="F187" s="36">
        <v>0.39</v>
      </c>
      <c r="G187" s="36">
        <v>0.39</v>
      </c>
      <c r="H187" s="36">
        <v>0.39</v>
      </c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36"/>
      <c r="CN187" s="36" t="s">
        <v>194</v>
      </c>
      <c r="CO187" s="36" t="s">
        <v>331</v>
      </c>
      <c r="CP187" s="36" t="s">
        <v>195</v>
      </c>
      <c r="CQ187" s="36" t="s">
        <v>188</v>
      </c>
      <c r="CR187" s="62">
        <v>4.56</v>
      </c>
      <c r="CS187" s="36">
        <v>4.56</v>
      </c>
      <c r="CT187" s="36">
        <v>4.56</v>
      </c>
      <c r="CU187" s="55"/>
      <c r="CV187" s="55"/>
      <c r="CW187" s="55"/>
      <c r="CX187" s="55"/>
      <c r="CY187" s="55"/>
      <c r="CZ187" s="55"/>
      <c r="DA187" s="55"/>
    </row>
    <row r="188" s="4" customFormat="1" customHeight="1" spans="1:105">
      <c r="A188" s="36"/>
      <c r="B188" s="37" t="s">
        <v>122</v>
      </c>
      <c r="C188" s="36" t="s">
        <v>123</v>
      </c>
      <c r="D188" s="36" t="s">
        <v>124</v>
      </c>
      <c r="E188" s="36" t="s">
        <v>125</v>
      </c>
      <c r="F188" s="36">
        <v>0.2925</v>
      </c>
      <c r="G188" s="36">
        <v>0.2925</v>
      </c>
      <c r="H188" s="36">
        <v>0.2925</v>
      </c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36"/>
      <c r="CN188" s="36" t="s">
        <v>201</v>
      </c>
      <c r="CO188" s="36" t="s">
        <v>331</v>
      </c>
      <c r="CP188" s="36" t="s">
        <v>202</v>
      </c>
      <c r="CQ188" s="36" t="s">
        <v>203</v>
      </c>
      <c r="CR188" s="62">
        <v>1.9624</v>
      </c>
      <c r="CS188" s="36">
        <v>1.9624</v>
      </c>
      <c r="CT188" s="36">
        <v>1.9624</v>
      </c>
      <c r="CU188" s="55"/>
      <c r="CV188" s="55"/>
      <c r="CW188" s="55"/>
      <c r="CX188" s="55"/>
      <c r="CY188" s="55"/>
      <c r="CZ188" s="55"/>
      <c r="DA188" s="55"/>
    </row>
    <row r="189" s="4" customFormat="1" customHeight="1" spans="1:105">
      <c r="A189" s="36"/>
      <c r="B189" s="37" t="s">
        <v>186</v>
      </c>
      <c r="C189" s="36" t="s">
        <v>331</v>
      </c>
      <c r="D189" s="36" t="s">
        <v>187</v>
      </c>
      <c r="E189" s="36" t="s">
        <v>188</v>
      </c>
      <c r="F189" s="36">
        <v>0.84</v>
      </c>
      <c r="G189" s="36">
        <v>0.84</v>
      </c>
      <c r="H189" s="36">
        <v>0.84</v>
      </c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36"/>
      <c r="CN189" s="36" t="s">
        <v>240</v>
      </c>
      <c r="CO189" s="36" t="s">
        <v>182</v>
      </c>
      <c r="CP189" s="36" t="s">
        <v>241</v>
      </c>
      <c r="CQ189" s="36" t="s">
        <v>210</v>
      </c>
      <c r="CR189" s="62">
        <v>0.4464</v>
      </c>
      <c r="CS189" s="36">
        <v>0.4464</v>
      </c>
      <c r="CT189" s="36">
        <v>0.4464</v>
      </c>
      <c r="CU189" s="55"/>
      <c r="CV189" s="55"/>
      <c r="CW189" s="55"/>
      <c r="CX189" s="55"/>
      <c r="CY189" s="55"/>
      <c r="CZ189" s="55"/>
      <c r="DA189" s="55"/>
    </row>
    <row r="190" s="4" customFormat="1" customHeight="1" spans="1:105">
      <c r="A190" s="36"/>
      <c r="B190" s="37" t="s">
        <v>194</v>
      </c>
      <c r="C190" s="36" t="s">
        <v>331</v>
      </c>
      <c r="D190" s="36" t="s">
        <v>195</v>
      </c>
      <c r="E190" s="36" t="s">
        <v>188</v>
      </c>
      <c r="F190" s="36">
        <v>4.56</v>
      </c>
      <c r="G190" s="36">
        <v>4.56</v>
      </c>
      <c r="H190" s="36">
        <v>4.56</v>
      </c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36"/>
      <c r="CN190" s="36" t="s">
        <v>240</v>
      </c>
      <c r="CO190" s="36" t="s">
        <v>182</v>
      </c>
      <c r="CP190" s="36" t="s">
        <v>246</v>
      </c>
      <c r="CQ190" s="36" t="s">
        <v>210</v>
      </c>
      <c r="CR190" s="62">
        <v>0.2232</v>
      </c>
      <c r="CS190" s="36">
        <v>0.2232</v>
      </c>
      <c r="CT190" s="36">
        <v>0.2232</v>
      </c>
      <c r="CU190" s="55"/>
      <c r="CV190" s="55"/>
      <c r="CW190" s="55"/>
      <c r="CX190" s="55"/>
      <c r="CY190" s="55"/>
      <c r="CZ190" s="55"/>
      <c r="DA190" s="55"/>
    </row>
    <row r="191" s="4" customFormat="1" customHeight="1" spans="1:105">
      <c r="A191" s="36"/>
      <c r="B191" s="37" t="s">
        <v>201</v>
      </c>
      <c r="C191" s="36" t="s">
        <v>331</v>
      </c>
      <c r="D191" s="36" t="s">
        <v>202</v>
      </c>
      <c r="E191" s="36" t="s">
        <v>203</v>
      </c>
      <c r="F191" s="36">
        <v>1.9624</v>
      </c>
      <c r="G191" s="36">
        <v>1.9624</v>
      </c>
      <c r="H191" s="36">
        <v>1.9624</v>
      </c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36"/>
      <c r="CN191" s="36" t="s">
        <v>251</v>
      </c>
      <c r="CO191" s="36" t="s">
        <v>252</v>
      </c>
      <c r="CP191" s="36" t="s">
        <v>253</v>
      </c>
      <c r="CQ191" s="36" t="s">
        <v>254</v>
      </c>
      <c r="CR191" s="62">
        <v>0</v>
      </c>
      <c r="CS191" s="36">
        <v>0</v>
      </c>
      <c r="CT191" s="36">
        <v>0</v>
      </c>
      <c r="CU191" s="55"/>
      <c r="CV191" s="55"/>
      <c r="CW191" s="55"/>
      <c r="CX191" s="55"/>
      <c r="CY191" s="55"/>
      <c r="CZ191" s="55"/>
      <c r="DA191" s="55"/>
    </row>
    <row r="192" s="4" customFormat="1" customHeight="1" spans="1:105">
      <c r="A192" s="36"/>
      <c r="B192" s="37" t="s">
        <v>240</v>
      </c>
      <c r="C192" s="36" t="s">
        <v>182</v>
      </c>
      <c r="D192" s="36" t="s">
        <v>241</v>
      </c>
      <c r="E192" s="36" t="s">
        <v>210</v>
      </c>
      <c r="F192" s="36">
        <v>0.4464</v>
      </c>
      <c r="G192" s="36">
        <v>0.4464</v>
      </c>
      <c r="H192" s="36">
        <v>0.4464</v>
      </c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36" t="s">
        <v>341</v>
      </c>
      <c r="CN192" s="36" t="s">
        <v>112</v>
      </c>
      <c r="CO192" s="36"/>
      <c r="CP192" s="36"/>
      <c r="CQ192" s="36"/>
      <c r="CR192" s="62">
        <v>0</v>
      </c>
      <c r="CS192" s="36">
        <v>0</v>
      </c>
      <c r="CT192" s="36">
        <v>0</v>
      </c>
      <c r="CU192" s="55"/>
      <c r="CV192" s="55"/>
      <c r="CW192" s="55"/>
      <c r="CX192" s="55"/>
      <c r="CY192" s="55"/>
      <c r="CZ192" s="55"/>
      <c r="DA192" s="55"/>
    </row>
    <row r="193" s="4" customFormat="1" customHeight="1" spans="1:105">
      <c r="A193" s="36"/>
      <c r="B193" s="37" t="s">
        <v>240</v>
      </c>
      <c r="C193" s="36" t="s">
        <v>182</v>
      </c>
      <c r="D193" s="36" t="s">
        <v>246</v>
      </c>
      <c r="E193" s="36" t="s">
        <v>210</v>
      </c>
      <c r="F193" s="36">
        <v>0.2232</v>
      </c>
      <c r="G193" s="36">
        <v>0.2232</v>
      </c>
      <c r="H193" s="36">
        <v>0.2232</v>
      </c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36"/>
      <c r="CN193" s="36" t="s">
        <v>116</v>
      </c>
      <c r="CO193" s="36" t="s">
        <v>120</v>
      </c>
      <c r="CP193" s="36" t="s">
        <v>118</v>
      </c>
      <c r="CQ193" s="36" t="s">
        <v>119</v>
      </c>
      <c r="CR193" s="62">
        <v>64.1376</v>
      </c>
      <c r="CS193" s="36">
        <v>64.1376</v>
      </c>
      <c r="CT193" s="36">
        <v>64.1376</v>
      </c>
      <c r="CU193" s="55"/>
      <c r="CV193" s="55"/>
      <c r="CW193" s="55"/>
      <c r="CX193" s="55"/>
      <c r="CY193" s="55"/>
      <c r="CZ193" s="55"/>
      <c r="DA193" s="55"/>
    </row>
    <row r="194" s="4" customFormat="1" customHeight="1" spans="1:105">
      <c r="A194" s="36"/>
      <c r="B194" s="37" t="s">
        <v>251</v>
      </c>
      <c r="C194" s="36" t="s">
        <v>252</v>
      </c>
      <c r="D194" s="36" t="s">
        <v>253</v>
      </c>
      <c r="E194" s="36" t="s">
        <v>254</v>
      </c>
      <c r="F194" s="36">
        <v>0</v>
      </c>
      <c r="G194" s="36">
        <v>0</v>
      </c>
      <c r="H194" s="36">
        <v>0</v>
      </c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36"/>
      <c r="CN194" s="36" t="s">
        <v>116</v>
      </c>
      <c r="CO194" s="36" t="s">
        <v>120</v>
      </c>
      <c r="CP194" s="36" t="s">
        <v>133</v>
      </c>
      <c r="CQ194" s="36" t="s">
        <v>119</v>
      </c>
      <c r="CR194" s="62">
        <v>0</v>
      </c>
      <c r="CS194" s="36">
        <v>0</v>
      </c>
      <c r="CT194" s="36">
        <v>0</v>
      </c>
      <c r="CU194" s="55"/>
      <c r="CV194" s="55"/>
      <c r="CW194" s="55"/>
      <c r="CX194" s="55"/>
      <c r="CY194" s="55"/>
      <c r="CZ194" s="55"/>
      <c r="DA194" s="55"/>
    </row>
    <row r="195" s="4" customFormat="1" customHeight="1" spans="1:105">
      <c r="A195" s="36" t="s">
        <v>113</v>
      </c>
      <c r="B195" s="37" t="s">
        <v>112</v>
      </c>
      <c r="C195" s="36"/>
      <c r="D195" s="36"/>
      <c r="E195" s="36"/>
      <c r="F195" s="36">
        <v>0</v>
      </c>
      <c r="G195" s="36">
        <v>0</v>
      </c>
      <c r="H195" s="36">
        <v>0</v>
      </c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36"/>
      <c r="CN195" s="36" t="s">
        <v>116</v>
      </c>
      <c r="CO195" s="36" t="s">
        <v>120</v>
      </c>
      <c r="CP195" s="36" t="s">
        <v>142</v>
      </c>
      <c r="CQ195" s="36" t="s">
        <v>119</v>
      </c>
      <c r="CR195" s="62">
        <v>0</v>
      </c>
      <c r="CS195" s="36">
        <v>0</v>
      </c>
      <c r="CT195" s="36">
        <v>0</v>
      </c>
      <c r="CU195" s="55"/>
      <c r="CV195" s="55"/>
      <c r="CW195" s="55"/>
      <c r="CX195" s="55"/>
      <c r="CY195" s="55"/>
      <c r="CZ195" s="55"/>
      <c r="DA195" s="55"/>
    </row>
    <row r="196" s="4" customFormat="1" customHeight="1" spans="1:105">
      <c r="A196" s="36"/>
      <c r="B196" s="37" t="s">
        <v>116</v>
      </c>
      <c r="C196" s="36" t="s">
        <v>120</v>
      </c>
      <c r="D196" s="36" t="s">
        <v>118</v>
      </c>
      <c r="E196" s="36" t="s">
        <v>119</v>
      </c>
      <c r="F196" s="36">
        <v>50.7588</v>
      </c>
      <c r="G196" s="36">
        <v>50.7588</v>
      </c>
      <c r="H196" s="36">
        <v>50.7588</v>
      </c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36"/>
      <c r="CN196" s="36" t="s">
        <v>116</v>
      </c>
      <c r="CO196" s="36" t="s">
        <v>120</v>
      </c>
      <c r="CP196" s="36" t="s">
        <v>150</v>
      </c>
      <c r="CQ196" s="36" t="s">
        <v>119</v>
      </c>
      <c r="CR196" s="62">
        <v>0</v>
      </c>
      <c r="CS196" s="36">
        <v>0</v>
      </c>
      <c r="CT196" s="36">
        <v>0</v>
      </c>
      <c r="CU196" s="55"/>
      <c r="CV196" s="55"/>
      <c r="CW196" s="55"/>
      <c r="CX196" s="55"/>
      <c r="CY196" s="55"/>
      <c r="CZ196" s="55"/>
      <c r="DA196" s="55"/>
    </row>
    <row r="197" s="6" customFormat="1" customHeight="1" spans="1:105">
      <c r="A197" s="36"/>
      <c r="B197" s="37" t="s">
        <v>116</v>
      </c>
      <c r="C197" s="36" t="s">
        <v>120</v>
      </c>
      <c r="D197" s="36" t="s">
        <v>133</v>
      </c>
      <c r="E197" s="36" t="s">
        <v>119</v>
      </c>
      <c r="F197" s="36">
        <v>0</v>
      </c>
      <c r="G197" s="36">
        <v>0</v>
      </c>
      <c r="H197" s="36">
        <v>0</v>
      </c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36"/>
      <c r="CN197" s="36" t="s">
        <v>116</v>
      </c>
      <c r="CO197" s="36" t="s">
        <v>120</v>
      </c>
      <c r="CP197" s="36" t="s">
        <v>134</v>
      </c>
      <c r="CQ197" s="36" t="s">
        <v>119</v>
      </c>
      <c r="CR197" s="62">
        <v>24.876</v>
      </c>
      <c r="CS197" s="36">
        <v>24.876</v>
      </c>
      <c r="CT197" s="36">
        <v>24.876</v>
      </c>
      <c r="CU197" s="55"/>
      <c r="CV197" s="55"/>
      <c r="CW197" s="55"/>
      <c r="CX197" s="55"/>
      <c r="CY197" s="55"/>
      <c r="CZ197" s="55"/>
      <c r="DA197" s="55"/>
    </row>
    <row r="198" s="4" customFormat="1" customHeight="1" spans="1:105">
      <c r="A198" s="36"/>
      <c r="B198" s="37" t="s">
        <v>116</v>
      </c>
      <c r="C198" s="36" t="s">
        <v>120</v>
      </c>
      <c r="D198" s="36" t="s">
        <v>142</v>
      </c>
      <c r="E198" s="36" t="s">
        <v>119</v>
      </c>
      <c r="F198" s="36">
        <v>0</v>
      </c>
      <c r="G198" s="36">
        <v>0</v>
      </c>
      <c r="H198" s="36">
        <v>0</v>
      </c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36"/>
      <c r="CN198" s="36" t="s">
        <v>116</v>
      </c>
      <c r="CO198" s="36" t="s">
        <v>120</v>
      </c>
      <c r="CP198" s="36" t="s">
        <v>143</v>
      </c>
      <c r="CQ198" s="36" t="s">
        <v>119</v>
      </c>
      <c r="CR198" s="62">
        <v>15.6</v>
      </c>
      <c r="CS198" s="36">
        <v>15.6</v>
      </c>
      <c r="CT198" s="36">
        <v>15.6</v>
      </c>
      <c r="CU198" s="55"/>
      <c r="CV198" s="55"/>
      <c r="CW198" s="55"/>
      <c r="CX198" s="55"/>
      <c r="CY198" s="55"/>
      <c r="CZ198" s="55"/>
      <c r="DA198" s="55"/>
    </row>
    <row r="199" s="4" customFormat="1" customHeight="1" spans="1:105">
      <c r="A199" s="36"/>
      <c r="B199" s="37" t="s">
        <v>116</v>
      </c>
      <c r="C199" s="36" t="s">
        <v>120</v>
      </c>
      <c r="D199" s="36" t="s">
        <v>150</v>
      </c>
      <c r="E199" s="36" t="s">
        <v>119</v>
      </c>
      <c r="F199" s="36">
        <v>0</v>
      </c>
      <c r="G199" s="36">
        <v>0</v>
      </c>
      <c r="H199" s="36">
        <v>0</v>
      </c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36"/>
      <c r="CN199" s="36" t="s">
        <v>116</v>
      </c>
      <c r="CO199" s="36" t="s">
        <v>120</v>
      </c>
      <c r="CP199" s="36" t="s">
        <v>166</v>
      </c>
      <c r="CQ199" s="36" t="s">
        <v>119</v>
      </c>
      <c r="CR199" s="62">
        <v>0</v>
      </c>
      <c r="CS199" s="36">
        <v>0</v>
      </c>
      <c r="CT199" s="36">
        <v>0</v>
      </c>
      <c r="CU199" s="55"/>
      <c r="CV199" s="55"/>
      <c r="CW199" s="55"/>
      <c r="CX199" s="55"/>
      <c r="CY199" s="55"/>
      <c r="CZ199" s="55"/>
      <c r="DA199" s="55"/>
    </row>
    <row r="200" customHeight="1" spans="1:105">
      <c r="A200" s="36"/>
      <c r="B200" s="37" t="s">
        <v>116</v>
      </c>
      <c r="C200" s="36" t="s">
        <v>120</v>
      </c>
      <c r="D200" s="36" t="s">
        <v>134</v>
      </c>
      <c r="E200" s="36" t="s">
        <v>119</v>
      </c>
      <c r="F200" s="36">
        <v>20.184</v>
      </c>
      <c r="G200" s="36">
        <v>20.184</v>
      </c>
      <c r="H200" s="36">
        <v>20.184</v>
      </c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36"/>
      <c r="CN200" s="36" t="s">
        <v>116</v>
      </c>
      <c r="CO200" s="36" t="s">
        <v>120</v>
      </c>
      <c r="CP200" s="36" t="s">
        <v>151</v>
      </c>
      <c r="CQ200" s="36" t="s">
        <v>119</v>
      </c>
      <c r="CR200" s="62">
        <v>1.17</v>
      </c>
      <c r="CS200" s="36">
        <v>1.17</v>
      </c>
      <c r="CT200" s="36">
        <v>1.17</v>
      </c>
      <c r="CU200" s="55"/>
      <c r="CV200" s="55"/>
      <c r="CW200" s="55"/>
      <c r="CX200" s="55"/>
      <c r="CY200" s="55"/>
      <c r="CZ200" s="55"/>
      <c r="DA200" s="55"/>
    </row>
    <row r="201" customHeight="1" spans="1:105">
      <c r="A201" s="36"/>
      <c r="B201" s="37" t="s">
        <v>116</v>
      </c>
      <c r="C201" s="36" t="s">
        <v>120</v>
      </c>
      <c r="D201" s="36" t="s">
        <v>143</v>
      </c>
      <c r="E201" s="36" t="s">
        <v>119</v>
      </c>
      <c r="F201" s="36">
        <v>13.2</v>
      </c>
      <c r="G201" s="36">
        <v>13.2</v>
      </c>
      <c r="H201" s="36">
        <v>13.2</v>
      </c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36"/>
      <c r="CN201" s="36" t="s">
        <v>116</v>
      </c>
      <c r="CO201" s="36" t="s">
        <v>120</v>
      </c>
      <c r="CP201" s="36" t="s">
        <v>158</v>
      </c>
      <c r="CQ201" s="36" t="s">
        <v>119</v>
      </c>
      <c r="CR201" s="62">
        <v>3.6008</v>
      </c>
      <c r="CS201" s="36">
        <v>3.6008</v>
      </c>
      <c r="CT201" s="36">
        <v>3.6008</v>
      </c>
      <c r="CU201" s="55"/>
      <c r="CV201" s="55"/>
      <c r="CW201" s="55"/>
      <c r="CX201" s="55"/>
      <c r="CY201" s="55"/>
      <c r="CZ201" s="55"/>
      <c r="DA201" s="55"/>
    </row>
    <row r="202" customHeight="1" spans="1:105">
      <c r="A202" s="36"/>
      <c r="B202" s="37" t="s">
        <v>116</v>
      </c>
      <c r="C202" s="36" t="s">
        <v>120</v>
      </c>
      <c r="D202" s="36" t="s">
        <v>166</v>
      </c>
      <c r="E202" s="36" t="s">
        <v>119</v>
      </c>
      <c r="F202" s="36">
        <v>0</v>
      </c>
      <c r="G202" s="36">
        <v>0</v>
      </c>
      <c r="H202" s="36">
        <v>0</v>
      </c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36"/>
      <c r="CN202" s="36" t="s">
        <v>116</v>
      </c>
      <c r="CO202" s="36" t="s">
        <v>120</v>
      </c>
      <c r="CP202" s="36" t="s">
        <v>162</v>
      </c>
      <c r="CQ202" s="36" t="s">
        <v>119</v>
      </c>
      <c r="CR202" s="62">
        <v>3.9</v>
      </c>
      <c r="CS202" s="36">
        <v>3.9</v>
      </c>
      <c r="CT202" s="36">
        <v>3.9</v>
      </c>
      <c r="CU202" s="55"/>
      <c r="CV202" s="55"/>
      <c r="CW202" s="55"/>
      <c r="CX202" s="55"/>
      <c r="CY202" s="55"/>
      <c r="CZ202" s="55"/>
      <c r="DA202" s="55"/>
    </row>
    <row r="203" customHeight="1" spans="1:105">
      <c r="A203" s="36"/>
      <c r="B203" s="37" t="s">
        <v>116</v>
      </c>
      <c r="C203" s="36" t="s">
        <v>120</v>
      </c>
      <c r="D203" s="36" t="s">
        <v>151</v>
      </c>
      <c r="E203" s="36" t="s">
        <v>119</v>
      </c>
      <c r="F203" s="36">
        <v>0.99</v>
      </c>
      <c r="G203" s="36">
        <v>0.99</v>
      </c>
      <c r="H203" s="36">
        <v>0.99</v>
      </c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36"/>
      <c r="CN203" s="36" t="s">
        <v>116</v>
      </c>
      <c r="CO203" s="36" t="s">
        <v>120</v>
      </c>
      <c r="CP203" s="36" t="s">
        <v>167</v>
      </c>
      <c r="CQ203" s="36" t="s">
        <v>119</v>
      </c>
      <c r="CR203" s="62">
        <v>18.2</v>
      </c>
      <c r="CS203" s="36">
        <v>18.2</v>
      </c>
      <c r="CT203" s="36">
        <v>18.2</v>
      </c>
      <c r="CU203" s="55"/>
      <c r="CV203" s="55"/>
      <c r="CW203" s="55"/>
      <c r="CX203" s="55"/>
      <c r="CY203" s="55"/>
      <c r="CZ203" s="55"/>
      <c r="DA203" s="55"/>
    </row>
    <row r="204" customHeight="1" spans="1:105">
      <c r="A204" s="36"/>
      <c r="B204" s="37" t="s">
        <v>116</v>
      </c>
      <c r="C204" s="36" t="s">
        <v>120</v>
      </c>
      <c r="D204" s="36" t="s">
        <v>158</v>
      </c>
      <c r="E204" s="36" t="s">
        <v>119</v>
      </c>
      <c r="F204" s="36">
        <v>2.8009</v>
      </c>
      <c r="G204" s="36">
        <v>2.8009</v>
      </c>
      <c r="H204" s="36">
        <v>2.8009</v>
      </c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36"/>
      <c r="CN204" s="36" t="s">
        <v>116</v>
      </c>
      <c r="CO204" s="36" t="s">
        <v>120</v>
      </c>
      <c r="CP204" s="36" t="s">
        <v>171</v>
      </c>
      <c r="CQ204" s="36" t="s">
        <v>172</v>
      </c>
      <c r="CR204" s="62">
        <v>8.8858</v>
      </c>
      <c r="CS204" s="36">
        <v>8.8858</v>
      </c>
      <c r="CT204" s="36">
        <v>8.8858</v>
      </c>
      <c r="CU204" s="55"/>
      <c r="CV204" s="55"/>
      <c r="CW204" s="55"/>
      <c r="CX204" s="55"/>
      <c r="CY204" s="55"/>
      <c r="CZ204" s="55"/>
      <c r="DA204" s="55"/>
    </row>
    <row r="205" customHeight="1" spans="1:105">
      <c r="A205" s="36"/>
      <c r="B205" s="37" t="s">
        <v>116</v>
      </c>
      <c r="C205" s="36" t="s">
        <v>120</v>
      </c>
      <c r="D205" s="36" t="s">
        <v>162</v>
      </c>
      <c r="E205" s="36" t="s">
        <v>119</v>
      </c>
      <c r="F205" s="36">
        <v>3.3</v>
      </c>
      <c r="G205" s="36">
        <v>3.3</v>
      </c>
      <c r="H205" s="36">
        <v>3.3</v>
      </c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36"/>
      <c r="CN205" s="36" t="s">
        <v>116</v>
      </c>
      <c r="CO205" s="36" t="s">
        <v>120</v>
      </c>
      <c r="CP205" s="36" t="s">
        <v>189</v>
      </c>
      <c r="CQ205" s="36" t="s">
        <v>172</v>
      </c>
      <c r="CR205" s="62">
        <v>0</v>
      </c>
      <c r="CS205" s="36">
        <v>0</v>
      </c>
      <c r="CT205" s="36">
        <v>0</v>
      </c>
      <c r="CU205" s="55"/>
      <c r="CV205" s="55"/>
      <c r="CW205" s="55"/>
      <c r="CX205" s="55"/>
      <c r="CY205" s="55"/>
      <c r="CZ205" s="55"/>
      <c r="DA205" s="55"/>
    </row>
    <row r="206" customHeight="1" spans="1:105">
      <c r="A206" s="36"/>
      <c r="B206" s="37" t="s">
        <v>116</v>
      </c>
      <c r="C206" s="36" t="s">
        <v>120</v>
      </c>
      <c r="D206" s="36" t="s">
        <v>167</v>
      </c>
      <c r="E206" s="36" t="s">
        <v>119</v>
      </c>
      <c r="F206" s="36">
        <v>15.4</v>
      </c>
      <c r="G206" s="36">
        <v>15.4</v>
      </c>
      <c r="H206" s="36">
        <v>15.4</v>
      </c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36"/>
      <c r="CN206" s="36" t="s">
        <v>116</v>
      </c>
      <c r="CO206" s="36" t="s">
        <v>120</v>
      </c>
      <c r="CP206" s="36" t="s">
        <v>196</v>
      </c>
      <c r="CQ206" s="36" t="s">
        <v>172</v>
      </c>
      <c r="CR206" s="62">
        <v>0</v>
      </c>
      <c r="CS206" s="36">
        <v>0</v>
      </c>
      <c r="CT206" s="36">
        <v>0</v>
      </c>
      <c r="CU206" s="55"/>
      <c r="CV206" s="55"/>
      <c r="CW206" s="55"/>
      <c r="CX206" s="55"/>
      <c r="CY206" s="55"/>
      <c r="CZ206" s="55"/>
      <c r="DA206" s="55"/>
    </row>
    <row r="207" customHeight="1" spans="1:105">
      <c r="A207" s="36"/>
      <c r="B207" s="37" t="s">
        <v>116</v>
      </c>
      <c r="C207" s="36" t="s">
        <v>120</v>
      </c>
      <c r="D207" s="36" t="s">
        <v>171</v>
      </c>
      <c r="E207" s="36" t="s">
        <v>172</v>
      </c>
      <c r="F207" s="36">
        <v>7.0859</v>
      </c>
      <c r="G207" s="36">
        <v>7.0859</v>
      </c>
      <c r="H207" s="36">
        <v>7.0859</v>
      </c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36"/>
      <c r="CN207" s="36" t="s">
        <v>116</v>
      </c>
      <c r="CO207" s="36" t="s">
        <v>120</v>
      </c>
      <c r="CP207" s="36" t="s">
        <v>204</v>
      </c>
      <c r="CQ207" s="36" t="s">
        <v>172</v>
      </c>
      <c r="CR207" s="62">
        <v>0</v>
      </c>
      <c r="CS207" s="36">
        <v>0</v>
      </c>
      <c r="CT207" s="36">
        <v>0</v>
      </c>
      <c r="CU207" s="55"/>
      <c r="CV207" s="55"/>
      <c r="CW207" s="55"/>
      <c r="CX207" s="55"/>
      <c r="CY207" s="55"/>
      <c r="CZ207" s="55"/>
      <c r="DA207" s="55"/>
    </row>
    <row r="208" customHeight="1" spans="1:105">
      <c r="A208" s="36"/>
      <c r="B208" s="37" t="s">
        <v>116</v>
      </c>
      <c r="C208" s="36" t="s">
        <v>120</v>
      </c>
      <c r="D208" s="36" t="s">
        <v>189</v>
      </c>
      <c r="E208" s="36" t="s">
        <v>172</v>
      </c>
      <c r="F208" s="36">
        <v>0</v>
      </c>
      <c r="G208" s="36">
        <v>0</v>
      </c>
      <c r="H208" s="36">
        <v>0</v>
      </c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36"/>
      <c r="CN208" s="36" t="s">
        <v>116</v>
      </c>
      <c r="CO208" s="36" t="s">
        <v>120</v>
      </c>
      <c r="CP208" s="36" t="s">
        <v>211</v>
      </c>
      <c r="CQ208" s="36" t="s">
        <v>172</v>
      </c>
      <c r="CR208" s="62">
        <v>0</v>
      </c>
      <c r="CS208" s="36">
        <v>0</v>
      </c>
      <c r="CT208" s="36">
        <v>0</v>
      </c>
      <c r="CU208" s="55"/>
      <c r="CV208" s="55"/>
      <c r="CW208" s="55"/>
      <c r="CX208" s="55"/>
      <c r="CY208" s="55"/>
      <c r="CZ208" s="55"/>
      <c r="DA208" s="55"/>
    </row>
    <row r="209" customHeight="1" spans="1:105">
      <c r="A209" s="36"/>
      <c r="B209" s="37" t="s">
        <v>116</v>
      </c>
      <c r="C209" s="36" t="s">
        <v>120</v>
      </c>
      <c r="D209" s="36" t="s">
        <v>196</v>
      </c>
      <c r="E209" s="36" t="s">
        <v>172</v>
      </c>
      <c r="F209" s="36">
        <v>0</v>
      </c>
      <c r="G209" s="36">
        <v>0</v>
      </c>
      <c r="H209" s="36">
        <v>0</v>
      </c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36"/>
      <c r="CN209" s="36" t="s">
        <v>116</v>
      </c>
      <c r="CO209" s="36" t="s">
        <v>120</v>
      </c>
      <c r="CP209" s="36" t="s">
        <v>221</v>
      </c>
      <c r="CQ209" s="36" t="s">
        <v>172</v>
      </c>
      <c r="CR209" s="62">
        <v>0</v>
      </c>
      <c r="CS209" s="36">
        <v>0</v>
      </c>
      <c r="CT209" s="36">
        <v>0</v>
      </c>
      <c r="CU209" s="55"/>
      <c r="CV209" s="55"/>
      <c r="CW209" s="55"/>
      <c r="CX209" s="55"/>
      <c r="CY209" s="55"/>
      <c r="CZ209" s="55"/>
      <c r="DA209" s="55"/>
    </row>
    <row r="210" customHeight="1" spans="1:105">
      <c r="A210" s="36"/>
      <c r="B210" s="37" t="s">
        <v>116</v>
      </c>
      <c r="C210" s="36" t="s">
        <v>120</v>
      </c>
      <c r="D210" s="36" t="s">
        <v>204</v>
      </c>
      <c r="E210" s="36" t="s">
        <v>172</v>
      </c>
      <c r="F210" s="36">
        <v>0</v>
      </c>
      <c r="G210" s="36">
        <v>0</v>
      </c>
      <c r="H210" s="36">
        <v>0</v>
      </c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36"/>
      <c r="CN210" s="36" t="s">
        <v>116</v>
      </c>
      <c r="CO210" s="36" t="s">
        <v>120</v>
      </c>
      <c r="CP210" s="36" t="s">
        <v>226</v>
      </c>
      <c r="CQ210" s="36" t="s">
        <v>172</v>
      </c>
      <c r="CR210" s="62">
        <v>0</v>
      </c>
      <c r="CS210" s="36">
        <v>0</v>
      </c>
      <c r="CT210" s="36">
        <v>0</v>
      </c>
      <c r="CU210" s="55"/>
      <c r="CV210" s="55"/>
      <c r="CW210" s="55"/>
      <c r="CX210" s="55"/>
      <c r="CY210" s="55"/>
      <c r="CZ210" s="55"/>
      <c r="DA210" s="55"/>
    </row>
    <row r="211" customHeight="1" spans="1:105">
      <c r="A211" s="36"/>
      <c r="B211" s="37" t="s">
        <v>116</v>
      </c>
      <c r="C211" s="36" t="s">
        <v>120</v>
      </c>
      <c r="D211" s="36" t="s">
        <v>211</v>
      </c>
      <c r="E211" s="36" t="s">
        <v>172</v>
      </c>
      <c r="F211" s="36">
        <v>0</v>
      </c>
      <c r="G211" s="36">
        <v>0</v>
      </c>
      <c r="H211" s="36">
        <v>0</v>
      </c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36"/>
      <c r="CN211" s="36" t="s">
        <v>116</v>
      </c>
      <c r="CO211" s="36" t="s">
        <v>120</v>
      </c>
      <c r="CP211" s="36" t="s">
        <v>231</v>
      </c>
      <c r="CQ211" s="36" t="s">
        <v>172</v>
      </c>
      <c r="CR211" s="62">
        <v>0</v>
      </c>
      <c r="CS211" s="36">
        <v>0</v>
      </c>
      <c r="CT211" s="36">
        <v>0</v>
      </c>
      <c r="CU211" s="55"/>
      <c r="CV211" s="55"/>
      <c r="CW211" s="55"/>
      <c r="CX211" s="55"/>
      <c r="CY211" s="55"/>
      <c r="CZ211" s="55"/>
      <c r="DA211" s="55"/>
    </row>
    <row r="212" customHeight="1" spans="1:105">
      <c r="A212" s="36"/>
      <c r="B212" s="37" t="s">
        <v>116</v>
      </c>
      <c r="C212" s="36" t="s">
        <v>120</v>
      </c>
      <c r="D212" s="36" t="s">
        <v>221</v>
      </c>
      <c r="E212" s="36" t="s">
        <v>172</v>
      </c>
      <c r="F212" s="36">
        <v>0</v>
      </c>
      <c r="G212" s="36">
        <v>0</v>
      </c>
      <c r="H212" s="36">
        <v>0</v>
      </c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36"/>
      <c r="CN212" s="36" t="s">
        <v>116</v>
      </c>
      <c r="CO212" s="36" t="s">
        <v>120</v>
      </c>
      <c r="CP212" s="36" t="s">
        <v>236</v>
      </c>
      <c r="CQ212" s="36" t="s">
        <v>172</v>
      </c>
      <c r="CR212" s="62">
        <v>0</v>
      </c>
      <c r="CS212" s="36">
        <v>0</v>
      </c>
      <c r="CT212" s="36">
        <v>0</v>
      </c>
      <c r="CU212" s="55"/>
      <c r="CV212" s="55"/>
      <c r="CW212" s="55"/>
      <c r="CX212" s="55"/>
      <c r="CY212" s="55"/>
      <c r="CZ212" s="55"/>
      <c r="DA212" s="55"/>
    </row>
    <row r="213" customHeight="1" spans="1:105">
      <c r="A213" s="36"/>
      <c r="B213" s="37" t="s">
        <v>116</v>
      </c>
      <c r="C213" s="36" t="s">
        <v>120</v>
      </c>
      <c r="D213" s="36" t="s">
        <v>226</v>
      </c>
      <c r="E213" s="36" t="s">
        <v>172</v>
      </c>
      <c r="F213" s="36">
        <v>0</v>
      </c>
      <c r="G213" s="36">
        <v>0</v>
      </c>
      <c r="H213" s="36">
        <v>0</v>
      </c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36"/>
      <c r="CN213" s="36" t="s">
        <v>116</v>
      </c>
      <c r="CO213" s="36" t="s">
        <v>120</v>
      </c>
      <c r="CP213" s="36" t="s">
        <v>243</v>
      </c>
      <c r="CQ213" s="36" t="s">
        <v>172</v>
      </c>
      <c r="CR213" s="62">
        <v>0</v>
      </c>
      <c r="CS213" s="36">
        <v>0</v>
      </c>
      <c r="CT213" s="36">
        <v>0</v>
      </c>
      <c r="CU213" s="55"/>
      <c r="CV213" s="55"/>
      <c r="CW213" s="55"/>
      <c r="CX213" s="55"/>
      <c r="CY213" s="55"/>
      <c r="CZ213" s="55"/>
      <c r="DA213" s="55"/>
    </row>
    <row r="214" customHeight="1" spans="1:105">
      <c r="A214" s="36"/>
      <c r="B214" s="37" t="s">
        <v>116</v>
      </c>
      <c r="C214" s="36" t="s">
        <v>120</v>
      </c>
      <c r="D214" s="36" t="s">
        <v>231</v>
      </c>
      <c r="E214" s="36" t="s">
        <v>172</v>
      </c>
      <c r="F214" s="36">
        <v>0</v>
      </c>
      <c r="G214" s="36">
        <v>0</v>
      </c>
      <c r="H214" s="36">
        <v>0</v>
      </c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36"/>
      <c r="CN214" s="36" t="s">
        <v>116</v>
      </c>
      <c r="CO214" s="36" t="s">
        <v>120</v>
      </c>
      <c r="CP214" s="36" t="s">
        <v>248</v>
      </c>
      <c r="CQ214" s="36" t="s">
        <v>172</v>
      </c>
      <c r="CR214" s="62">
        <v>0</v>
      </c>
      <c r="CS214" s="36">
        <v>0</v>
      </c>
      <c r="CT214" s="36">
        <v>0</v>
      </c>
      <c r="CU214" s="55"/>
      <c r="CV214" s="55"/>
      <c r="CW214" s="55"/>
      <c r="CX214" s="55"/>
      <c r="CY214" s="55"/>
      <c r="CZ214" s="55"/>
      <c r="DA214" s="55"/>
    </row>
    <row r="215" customHeight="1" spans="1:105">
      <c r="A215" s="36"/>
      <c r="B215" s="37" t="s">
        <v>116</v>
      </c>
      <c r="C215" s="36" t="s">
        <v>120</v>
      </c>
      <c r="D215" s="36" t="s">
        <v>236</v>
      </c>
      <c r="E215" s="36" t="s">
        <v>172</v>
      </c>
      <c r="F215" s="36">
        <v>0</v>
      </c>
      <c r="G215" s="36">
        <v>0</v>
      </c>
      <c r="H215" s="36">
        <v>0</v>
      </c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36"/>
      <c r="CN215" s="36" t="s">
        <v>116</v>
      </c>
      <c r="CO215" s="36" t="s">
        <v>120</v>
      </c>
      <c r="CP215" s="36" t="s">
        <v>235</v>
      </c>
      <c r="CQ215" s="36" t="s">
        <v>172</v>
      </c>
      <c r="CR215" s="62">
        <v>0</v>
      </c>
      <c r="CS215" s="36">
        <v>0</v>
      </c>
      <c r="CT215" s="36">
        <v>0</v>
      </c>
      <c r="CU215" s="55"/>
      <c r="CV215" s="55"/>
      <c r="CW215" s="55"/>
      <c r="CX215" s="55"/>
      <c r="CY215" s="55"/>
      <c r="CZ215" s="55"/>
      <c r="DA215" s="55"/>
    </row>
    <row r="216" customHeight="1" spans="1:105">
      <c r="A216" s="36"/>
      <c r="B216" s="37" t="s">
        <v>116</v>
      </c>
      <c r="C216" s="36" t="s">
        <v>120</v>
      </c>
      <c r="D216" s="36" t="s">
        <v>243</v>
      </c>
      <c r="E216" s="36" t="s">
        <v>172</v>
      </c>
      <c r="F216" s="36">
        <v>0</v>
      </c>
      <c r="G216" s="36">
        <v>0</v>
      </c>
      <c r="H216" s="36">
        <v>0</v>
      </c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36"/>
      <c r="CN216" s="36" t="s">
        <v>116</v>
      </c>
      <c r="CO216" s="36" t="s">
        <v>120</v>
      </c>
      <c r="CP216" s="36" t="s">
        <v>242</v>
      </c>
      <c r="CQ216" s="36" t="s">
        <v>172</v>
      </c>
      <c r="CR216" s="62">
        <v>0</v>
      </c>
      <c r="CS216" s="36">
        <v>0</v>
      </c>
      <c r="CT216" s="36">
        <v>0</v>
      </c>
      <c r="CU216" s="55"/>
      <c r="CV216" s="55"/>
      <c r="CW216" s="55"/>
      <c r="CX216" s="55"/>
      <c r="CY216" s="55"/>
      <c r="CZ216" s="55"/>
      <c r="DA216" s="55"/>
    </row>
    <row r="217" customHeight="1" spans="1:105">
      <c r="A217" s="36"/>
      <c r="B217" s="37" t="s">
        <v>116</v>
      </c>
      <c r="C217" s="36" t="s">
        <v>120</v>
      </c>
      <c r="D217" s="36" t="s">
        <v>248</v>
      </c>
      <c r="E217" s="36" t="s">
        <v>172</v>
      </c>
      <c r="F217" s="36">
        <v>0</v>
      </c>
      <c r="G217" s="36">
        <v>0</v>
      </c>
      <c r="H217" s="36">
        <v>0</v>
      </c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36"/>
      <c r="CN217" s="36" t="s">
        <v>116</v>
      </c>
      <c r="CO217" s="36" t="s">
        <v>120</v>
      </c>
      <c r="CP217" s="36" t="s">
        <v>247</v>
      </c>
      <c r="CQ217" s="36" t="s">
        <v>172</v>
      </c>
      <c r="CR217" s="62">
        <v>0</v>
      </c>
      <c r="CS217" s="36">
        <v>0</v>
      </c>
      <c r="CT217" s="36">
        <v>0</v>
      </c>
      <c r="CU217" s="55"/>
      <c r="CV217" s="55"/>
      <c r="CW217" s="55"/>
      <c r="CX217" s="55"/>
      <c r="CY217" s="55"/>
      <c r="CZ217" s="55"/>
      <c r="DA217" s="55"/>
    </row>
    <row r="218" customHeight="1" spans="1:105">
      <c r="A218" s="36"/>
      <c r="B218" s="37" t="s">
        <v>116</v>
      </c>
      <c r="C218" s="36" t="s">
        <v>120</v>
      </c>
      <c r="D218" s="36" t="s">
        <v>235</v>
      </c>
      <c r="E218" s="36" t="s">
        <v>172</v>
      </c>
      <c r="F218" s="36">
        <v>0</v>
      </c>
      <c r="G218" s="36">
        <v>0</v>
      </c>
      <c r="H218" s="36">
        <v>0</v>
      </c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36"/>
      <c r="CN218" s="36" t="s">
        <v>116</v>
      </c>
      <c r="CO218" s="36" t="s">
        <v>120</v>
      </c>
      <c r="CP218" s="36" t="s">
        <v>255</v>
      </c>
      <c r="CQ218" s="36" t="s">
        <v>172</v>
      </c>
      <c r="CR218" s="62">
        <v>0</v>
      </c>
      <c r="CS218" s="36">
        <v>0</v>
      </c>
      <c r="CT218" s="36">
        <v>0</v>
      </c>
      <c r="CU218" s="55"/>
      <c r="CV218" s="55"/>
      <c r="CW218" s="55"/>
      <c r="CX218" s="55"/>
      <c r="CY218" s="55"/>
      <c r="CZ218" s="55"/>
      <c r="DA218" s="55"/>
    </row>
    <row r="219" customHeight="1" spans="1:105">
      <c r="A219" s="36"/>
      <c r="B219" s="37" t="s">
        <v>116</v>
      </c>
      <c r="C219" s="36" t="s">
        <v>120</v>
      </c>
      <c r="D219" s="36" t="s">
        <v>242</v>
      </c>
      <c r="E219" s="36" t="s">
        <v>172</v>
      </c>
      <c r="F219" s="36">
        <v>0</v>
      </c>
      <c r="G219" s="36">
        <v>0</v>
      </c>
      <c r="H219" s="36">
        <v>0</v>
      </c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36"/>
      <c r="CN219" s="36" t="s">
        <v>135</v>
      </c>
      <c r="CO219" s="36" t="s">
        <v>136</v>
      </c>
      <c r="CP219" s="36" t="s">
        <v>137</v>
      </c>
      <c r="CQ219" s="36" t="s">
        <v>138</v>
      </c>
      <c r="CR219" s="62">
        <v>18.4917</v>
      </c>
      <c r="CS219" s="36">
        <v>18.4917</v>
      </c>
      <c r="CT219" s="36">
        <v>18.4917</v>
      </c>
      <c r="CU219" s="55"/>
      <c r="CV219" s="55"/>
      <c r="CW219" s="55"/>
      <c r="CX219" s="55"/>
      <c r="CY219" s="55"/>
      <c r="CZ219" s="55"/>
      <c r="DA219" s="55"/>
    </row>
    <row r="220" customHeight="1" spans="1:105">
      <c r="A220" s="36"/>
      <c r="B220" s="37" t="s">
        <v>116</v>
      </c>
      <c r="C220" s="36" t="s">
        <v>120</v>
      </c>
      <c r="D220" s="36" t="s">
        <v>247</v>
      </c>
      <c r="E220" s="36" t="s">
        <v>172</v>
      </c>
      <c r="F220" s="36">
        <v>0</v>
      </c>
      <c r="G220" s="36">
        <v>0</v>
      </c>
      <c r="H220" s="36">
        <v>0</v>
      </c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36"/>
      <c r="CN220" s="36" t="s">
        <v>144</v>
      </c>
      <c r="CO220" s="36" t="s">
        <v>145</v>
      </c>
      <c r="CP220" s="36" t="s">
        <v>146</v>
      </c>
      <c r="CQ220" s="36" t="s">
        <v>138</v>
      </c>
      <c r="CR220" s="62">
        <v>7.3967</v>
      </c>
      <c r="CS220" s="36">
        <v>7.3967</v>
      </c>
      <c r="CT220" s="36">
        <v>7.3967</v>
      </c>
      <c r="CU220" s="55"/>
      <c r="CV220" s="55"/>
      <c r="CW220" s="55"/>
      <c r="CX220" s="55"/>
      <c r="CY220" s="55"/>
      <c r="CZ220" s="55"/>
      <c r="DA220" s="55"/>
    </row>
    <row r="221" customHeight="1" spans="1:105">
      <c r="A221" s="36"/>
      <c r="B221" s="37" t="s">
        <v>116</v>
      </c>
      <c r="C221" s="36" t="s">
        <v>120</v>
      </c>
      <c r="D221" s="36" t="s">
        <v>255</v>
      </c>
      <c r="E221" s="36" t="s">
        <v>172</v>
      </c>
      <c r="F221" s="36">
        <v>0</v>
      </c>
      <c r="G221" s="36">
        <v>0</v>
      </c>
      <c r="H221" s="36">
        <v>0</v>
      </c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36"/>
      <c r="CN221" s="36" t="s">
        <v>152</v>
      </c>
      <c r="CO221" s="36" t="s">
        <v>153</v>
      </c>
      <c r="CP221" s="36" t="s">
        <v>154</v>
      </c>
      <c r="CQ221" s="36" t="s">
        <v>138</v>
      </c>
      <c r="CR221" s="62">
        <v>5.3315</v>
      </c>
      <c r="CS221" s="36">
        <v>5.3315</v>
      </c>
      <c r="CT221" s="36">
        <v>5.3315</v>
      </c>
      <c r="CU221" s="55"/>
      <c r="CV221" s="55"/>
      <c r="CW221" s="55"/>
      <c r="CX221" s="55"/>
      <c r="CY221" s="55"/>
      <c r="CZ221" s="55"/>
      <c r="DA221" s="55"/>
    </row>
    <row r="222" customHeight="1" spans="1:105">
      <c r="A222" s="36"/>
      <c r="B222" s="37" t="s">
        <v>135</v>
      </c>
      <c r="C222" s="36" t="s">
        <v>136</v>
      </c>
      <c r="D222" s="36" t="s">
        <v>137</v>
      </c>
      <c r="E222" s="36" t="s">
        <v>138</v>
      </c>
      <c r="F222" s="36">
        <v>14.7319</v>
      </c>
      <c r="G222" s="36">
        <v>14.7319</v>
      </c>
      <c r="H222" s="36">
        <v>14.7319</v>
      </c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36"/>
      <c r="CN222" s="36" t="s">
        <v>152</v>
      </c>
      <c r="CO222" s="36" t="s">
        <v>153</v>
      </c>
      <c r="CP222" s="36" t="s">
        <v>159</v>
      </c>
      <c r="CQ222" s="36" t="s">
        <v>138</v>
      </c>
      <c r="CR222" s="62">
        <v>0.2262</v>
      </c>
      <c r="CS222" s="36">
        <v>0.2262</v>
      </c>
      <c r="CT222" s="36">
        <v>0.2262</v>
      </c>
      <c r="CU222" s="55"/>
      <c r="CV222" s="55"/>
      <c r="CW222" s="55"/>
      <c r="CX222" s="55"/>
      <c r="CY222" s="55"/>
      <c r="CZ222" s="55"/>
      <c r="DA222" s="55"/>
    </row>
    <row r="223" customHeight="1" spans="1:105">
      <c r="A223" s="36"/>
      <c r="B223" s="37" t="s">
        <v>144</v>
      </c>
      <c r="C223" s="36" t="s">
        <v>145</v>
      </c>
      <c r="D223" s="36" t="s">
        <v>146</v>
      </c>
      <c r="E223" s="36" t="s">
        <v>138</v>
      </c>
      <c r="F223" s="36">
        <v>5.8928</v>
      </c>
      <c r="G223" s="36">
        <v>5.8928</v>
      </c>
      <c r="H223" s="36">
        <v>5.8928</v>
      </c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36"/>
      <c r="CN223" s="36" t="s">
        <v>197</v>
      </c>
      <c r="CO223" s="36" t="s">
        <v>120</v>
      </c>
      <c r="CP223" s="36" t="s">
        <v>199</v>
      </c>
      <c r="CQ223" s="36" t="s">
        <v>138</v>
      </c>
      <c r="CR223" s="62">
        <v>0.4443</v>
      </c>
      <c r="CS223" s="36">
        <v>0.4443</v>
      </c>
      <c r="CT223" s="36">
        <v>0.4443</v>
      </c>
      <c r="CU223" s="55"/>
      <c r="CV223" s="55"/>
      <c r="CW223" s="55"/>
      <c r="CX223" s="55"/>
      <c r="CY223" s="55"/>
      <c r="CZ223" s="55"/>
      <c r="DA223" s="55"/>
    </row>
    <row r="224" customHeight="1" spans="1:105">
      <c r="A224" s="36"/>
      <c r="B224" s="37" t="s">
        <v>152</v>
      </c>
      <c r="C224" s="36" t="s">
        <v>153</v>
      </c>
      <c r="D224" s="36" t="s">
        <v>154</v>
      </c>
      <c r="E224" s="36" t="s">
        <v>138</v>
      </c>
      <c r="F224" s="36">
        <v>4.2515</v>
      </c>
      <c r="G224" s="36">
        <v>4.2515</v>
      </c>
      <c r="H224" s="36">
        <v>4.2515</v>
      </c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36"/>
      <c r="CN224" s="36" t="s">
        <v>197</v>
      </c>
      <c r="CO224" s="36" t="s">
        <v>120</v>
      </c>
      <c r="CP224" s="36" t="s">
        <v>198</v>
      </c>
      <c r="CQ224" s="36" t="s">
        <v>138</v>
      </c>
      <c r="CR224" s="62">
        <v>0.8886</v>
      </c>
      <c r="CS224" s="36">
        <v>0.8886</v>
      </c>
      <c r="CT224" s="36">
        <v>0.8886</v>
      </c>
      <c r="CU224" s="55"/>
      <c r="CV224" s="55"/>
      <c r="CW224" s="55"/>
      <c r="CX224" s="55"/>
      <c r="CY224" s="55"/>
      <c r="CZ224" s="55"/>
      <c r="DA224" s="55"/>
    </row>
    <row r="225" customHeight="1" spans="1:105">
      <c r="A225" s="36"/>
      <c r="B225" s="37" t="s">
        <v>152</v>
      </c>
      <c r="C225" s="36" t="s">
        <v>153</v>
      </c>
      <c r="D225" s="36" t="s">
        <v>159</v>
      </c>
      <c r="E225" s="36" t="s">
        <v>138</v>
      </c>
      <c r="F225" s="36">
        <v>0.2088</v>
      </c>
      <c r="G225" s="36">
        <v>0.2088</v>
      </c>
      <c r="H225" s="36">
        <v>0.2088</v>
      </c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36"/>
      <c r="CN225" s="36" t="s">
        <v>197</v>
      </c>
      <c r="CO225" s="36" t="s">
        <v>120</v>
      </c>
      <c r="CP225" s="36" t="s">
        <v>216</v>
      </c>
      <c r="CQ225" s="36" t="s">
        <v>138</v>
      </c>
      <c r="CR225" s="62">
        <v>0.1777</v>
      </c>
      <c r="CS225" s="36">
        <v>0.1777</v>
      </c>
      <c r="CT225" s="36">
        <v>0.1777</v>
      </c>
      <c r="CU225" s="55"/>
      <c r="CV225" s="55"/>
      <c r="CW225" s="55"/>
      <c r="CX225" s="55"/>
      <c r="CY225" s="55"/>
      <c r="CZ225" s="55"/>
      <c r="DA225" s="55"/>
    </row>
    <row r="226" customHeight="1" spans="1:105">
      <c r="A226" s="36"/>
      <c r="B226" s="37" t="s">
        <v>197</v>
      </c>
      <c r="C226" s="36" t="s">
        <v>120</v>
      </c>
      <c r="D226" s="36" t="s">
        <v>199</v>
      </c>
      <c r="E226" s="36" t="s">
        <v>138</v>
      </c>
      <c r="F226" s="36">
        <v>0.3543</v>
      </c>
      <c r="G226" s="36">
        <v>0.3543</v>
      </c>
      <c r="H226" s="36">
        <v>0.3543</v>
      </c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36"/>
      <c r="CN226" s="36" t="s">
        <v>197</v>
      </c>
      <c r="CO226" s="36" t="s">
        <v>120</v>
      </c>
      <c r="CP226" s="36" t="s">
        <v>205</v>
      </c>
      <c r="CQ226" s="36" t="s">
        <v>138</v>
      </c>
      <c r="CR226" s="62">
        <v>1.7772</v>
      </c>
      <c r="CS226" s="36">
        <v>1.7772</v>
      </c>
      <c r="CT226" s="36">
        <v>1.7772</v>
      </c>
      <c r="CU226" s="55"/>
      <c r="CV226" s="55"/>
      <c r="CW226" s="55"/>
      <c r="CX226" s="55"/>
      <c r="CY226" s="55"/>
      <c r="CZ226" s="55"/>
      <c r="DA226" s="55"/>
    </row>
    <row r="227" customHeight="1" spans="1:105">
      <c r="A227" s="36"/>
      <c r="B227" s="37" t="s">
        <v>169</v>
      </c>
      <c r="C227" s="36" t="s">
        <v>120</v>
      </c>
      <c r="D227" s="36" t="s">
        <v>170</v>
      </c>
      <c r="E227" s="36" t="s">
        <v>132</v>
      </c>
      <c r="F227" s="36">
        <v>1.782</v>
      </c>
      <c r="G227" s="36">
        <v>1.782</v>
      </c>
      <c r="H227" s="36">
        <v>1.782</v>
      </c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36"/>
      <c r="CN227" s="36" t="s">
        <v>212</v>
      </c>
      <c r="CO227" s="36" t="s">
        <v>213</v>
      </c>
      <c r="CP227" s="36" t="s">
        <v>214</v>
      </c>
      <c r="CQ227" s="36" t="s">
        <v>215</v>
      </c>
      <c r="CR227" s="62">
        <v>11.1961</v>
      </c>
      <c r="CS227" s="36">
        <v>11.1961</v>
      </c>
      <c r="CT227" s="36">
        <v>11.1961</v>
      </c>
      <c r="CU227" s="55"/>
      <c r="CV227" s="55"/>
      <c r="CW227" s="55"/>
      <c r="CX227" s="55"/>
      <c r="CY227" s="55"/>
      <c r="CZ227" s="55"/>
      <c r="DA227" s="55"/>
    </row>
    <row r="228" customHeight="1" spans="1:105">
      <c r="A228" s="36"/>
      <c r="B228" s="37" t="s">
        <v>175</v>
      </c>
      <c r="C228" s="36" t="s">
        <v>120</v>
      </c>
      <c r="D228" s="36" t="s">
        <v>176</v>
      </c>
      <c r="E228" s="36" t="s">
        <v>132</v>
      </c>
      <c r="F228" s="36">
        <v>0.3361</v>
      </c>
      <c r="G228" s="36">
        <v>0.3361</v>
      </c>
      <c r="H228" s="36">
        <v>0.3361</v>
      </c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36"/>
      <c r="CN228" s="36" t="s">
        <v>130</v>
      </c>
      <c r="CO228" s="36" t="s">
        <v>120</v>
      </c>
      <c r="CP228" s="36" t="s">
        <v>131</v>
      </c>
      <c r="CQ228" s="36" t="s">
        <v>132</v>
      </c>
      <c r="CR228" s="62">
        <v>0.432</v>
      </c>
      <c r="CS228" s="36">
        <v>0.432</v>
      </c>
      <c r="CT228" s="36">
        <v>0.432</v>
      </c>
      <c r="CU228" s="55"/>
      <c r="CV228" s="55"/>
      <c r="CW228" s="55"/>
      <c r="CX228" s="55"/>
      <c r="CY228" s="55"/>
      <c r="CZ228" s="55"/>
      <c r="DA228" s="55"/>
    </row>
    <row r="229" customHeight="1" spans="1:105">
      <c r="A229" s="36"/>
      <c r="B229" s="37" t="s">
        <v>175</v>
      </c>
      <c r="C229" s="36" t="s">
        <v>120</v>
      </c>
      <c r="D229" s="36" t="s">
        <v>178</v>
      </c>
      <c r="E229" s="36" t="s">
        <v>132</v>
      </c>
      <c r="F229" s="36">
        <v>0.3361</v>
      </c>
      <c r="G229" s="36">
        <v>0.3361</v>
      </c>
      <c r="H229" s="36">
        <v>0.3361</v>
      </c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36"/>
      <c r="CN229" s="36" t="s">
        <v>140</v>
      </c>
      <c r="CO229" s="36" t="s">
        <v>120</v>
      </c>
      <c r="CP229" s="36" t="s">
        <v>141</v>
      </c>
      <c r="CQ229" s="36" t="s">
        <v>132</v>
      </c>
      <c r="CR229" s="62">
        <v>0</v>
      </c>
      <c r="CS229" s="36">
        <v>0</v>
      </c>
      <c r="CT229" s="36">
        <v>0</v>
      </c>
      <c r="CU229" s="55"/>
      <c r="CV229" s="55"/>
      <c r="CW229" s="55"/>
      <c r="CX229" s="55"/>
      <c r="CY229" s="55"/>
      <c r="CZ229" s="55"/>
      <c r="DA229" s="55"/>
    </row>
    <row r="230" customHeight="1" spans="1:105">
      <c r="A230" s="36"/>
      <c r="B230" s="37" t="s">
        <v>180</v>
      </c>
      <c r="C230" s="36" t="s">
        <v>120</v>
      </c>
      <c r="D230" s="36" t="s">
        <v>181</v>
      </c>
      <c r="E230" s="36" t="s">
        <v>132</v>
      </c>
      <c r="F230" s="36">
        <v>0.605</v>
      </c>
      <c r="G230" s="36">
        <v>0.605</v>
      </c>
      <c r="H230" s="36">
        <v>0.605</v>
      </c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36"/>
      <c r="CN230" s="36" t="s">
        <v>156</v>
      </c>
      <c r="CO230" s="36" t="s">
        <v>120</v>
      </c>
      <c r="CP230" s="36" t="s">
        <v>157</v>
      </c>
      <c r="CQ230" s="36" t="s">
        <v>132</v>
      </c>
      <c r="CR230" s="62">
        <v>0.108</v>
      </c>
      <c r="CS230" s="36">
        <v>0.108</v>
      </c>
      <c r="CT230" s="36">
        <v>0.108</v>
      </c>
      <c r="CU230" s="55"/>
      <c r="CV230" s="55"/>
      <c r="CW230" s="55"/>
      <c r="CX230" s="55"/>
      <c r="CY230" s="55"/>
      <c r="CZ230" s="55"/>
      <c r="DA230" s="55"/>
    </row>
    <row r="231" customHeight="1" spans="1:105">
      <c r="A231" s="36"/>
      <c r="B231" s="37" t="s">
        <v>122</v>
      </c>
      <c r="C231" s="36" t="s">
        <v>123</v>
      </c>
      <c r="D231" s="36" t="s">
        <v>124</v>
      </c>
      <c r="E231" s="36" t="s">
        <v>125</v>
      </c>
      <c r="F231" s="36">
        <v>0.4537</v>
      </c>
      <c r="G231" s="36">
        <v>0.4537</v>
      </c>
      <c r="H231" s="36">
        <v>0.4537</v>
      </c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36"/>
      <c r="CN231" s="36" t="s">
        <v>156</v>
      </c>
      <c r="CO231" s="36" t="s">
        <v>120</v>
      </c>
      <c r="CP231" s="36" t="s">
        <v>161</v>
      </c>
      <c r="CQ231" s="36" t="s">
        <v>132</v>
      </c>
      <c r="CR231" s="62">
        <v>0</v>
      </c>
      <c r="CS231" s="36">
        <v>0</v>
      </c>
      <c r="CT231" s="36">
        <v>0</v>
      </c>
      <c r="CU231" s="55"/>
      <c r="CV231" s="55"/>
      <c r="CW231" s="55"/>
      <c r="CX231" s="55"/>
      <c r="CY231" s="55"/>
      <c r="CZ231" s="55"/>
      <c r="DA231" s="55"/>
    </row>
    <row r="232" customHeight="1" spans="1:105">
      <c r="A232" s="36"/>
      <c r="B232" s="37" t="s">
        <v>201</v>
      </c>
      <c r="C232" s="36" t="s">
        <v>120</v>
      </c>
      <c r="D232" s="36" t="s">
        <v>202</v>
      </c>
      <c r="E232" s="36" t="s">
        <v>203</v>
      </c>
      <c r="F232" s="36">
        <v>0.495</v>
      </c>
      <c r="G232" s="36">
        <v>0.495</v>
      </c>
      <c r="H232" s="36">
        <v>0.495</v>
      </c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36"/>
      <c r="CN232" s="36" t="s">
        <v>169</v>
      </c>
      <c r="CO232" s="36" t="s">
        <v>120</v>
      </c>
      <c r="CP232" s="36" t="s">
        <v>170</v>
      </c>
      <c r="CQ232" s="36" t="s">
        <v>132</v>
      </c>
      <c r="CR232" s="62">
        <v>2.16</v>
      </c>
      <c r="CS232" s="36">
        <v>2.16</v>
      </c>
      <c r="CT232" s="36">
        <v>2.16</v>
      </c>
      <c r="CU232" s="55"/>
      <c r="CV232" s="55"/>
      <c r="CW232" s="55"/>
      <c r="CX232" s="55"/>
      <c r="CY232" s="55"/>
      <c r="CZ232" s="55"/>
      <c r="DA232" s="55"/>
    </row>
    <row r="233" customHeight="1" spans="1:105">
      <c r="A233" s="36"/>
      <c r="B233" s="37" t="s">
        <v>240</v>
      </c>
      <c r="C233" s="36" t="s">
        <v>153</v>
      </c>
      <c r="D233" s="36" t="s">
        <v>241</v>
      </c>
      <c r="E233" s="36" t="s">
        <v>210</v>
      </c>
      <c r="F233" s="36">
        <v>0.4581</v>
      </c>
      <c r="G233" s="36">
        <v>0.4581</v>
      </c>
      <c r="H233" s="36">
        <v>0.4581</v>
      </c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36"/>
      <c r="CN233" s="36" t="s">
        <v>175</v>
      </c>
      <c r="CO233" s="36" t="s">
        <v>120</v>
      </c>
      <c r="CP233" s="36" t="s">
        <v>176</v>
      </c>
      <c r="CQ233" s="36" t="s">
        <v>132</v>
      </c>
      <c r="CR233" s="62">
        <v>0.4607</v>
      </c>
      <c r="CS233" s="36">
        <v>0.4607</v>
      </c>
      <c r="CT233" s="36">
        <v>0.4607</v>
      </c>
      <c r="CU233" s="55"/>
      <c r="CV233" s="55"/>
      <c r="CW233" s="55"/>
      <c r="CX233" s="55"/>
      <c r="CY233" s="55"/>
      <c r="CZ233" s="55"/>
      <c r="DA233" s="55"/>
    </row>
    <row r="234" customHeight="1" spans="1:105">
      <c r="A234" s="36"/>
      <c r="B234" s="37" t="s">
        <v>240</v>
      </c>
      <c r="C234" s="36" t="s">
        <v>153</v>
      </c>
      <c r="D234" s="36" t="s">
        <v>246</v>
      </c>
      <c r="E234" s="36" t="s">
        <v>210</v>
      </c>
      <c r="F234" s="36">
        <v>0</v>
      </c>
      <c r="G234" s="36">
        <v>0</v>
      </c>
      <c r="H234" s="36">
        <v>0</v>
      </c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36"/>
      <c r="CN234" s="36" t="s">
        <v>175</v>
      </c>
      <c r="CO234" s="36" t="s">
        <v>120</v>
      </c>
      <c r="CP234" s="36" t="s">
        <v>178</v>
      </c>
      <c r="CQ234" s="36" t="s">
        <v>132</v>
      </c>
      <c r="CR234" s="62">
        <v>0.4607</v>
      </c>
      <c r="CS234" s="36">
        <v>0.4607</v>
      </c>
      <c r="CT234" s="36">
        <v>0.4607</v>
      </c>
      <c r="CU234" s="55"/>
      <c r="CV234" s="55"/>
      <c r="CW234" s="55"/>
      <c r="CX234" s="55"/>
      <c r="CY234" s="55"/>
      <c r="CZ234" s="55"/>
      <c r="DA234" s="55"/>
    </row>
    <row r="235" customHeight="1" spans="1:105">
      <c r="A235" s="36"/>
      <c r="B235" s="37" t="s">
        <v>251</v>
      </c>
      <c r="C235" s="36" t="s">
        <v>281</v>
      </c>
      <c r="D235" s="36" t="s">
        <v>253</v>
      </c>
      <c r="E235" s="36" t="s">
        <v>254</v>
      </c>
      <c r="F235" s="36">
        <v>0</v>
      </c>
      <c r="G235" s="36">
        <v>0</v>
      </c>
      <c r="H235" s="36">
        <v>0</v>
      </c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36"/>
      <c r="CN235" s="36" t="s">
        <v>180</v>
      </c>
      <c r="CO235" s="36" t="s">
        <v>120</v>
      </c>
      <c r="CP235" s="36" t="s">
        <v>181</v>
      </c>
      <c r="CQ235" s="36" t="s">
        <v>132</v>
      </c>
      <c r="CR235" s="62">
        <v>0.77</v>
      </c>
      <c r="CS235" s="36">
        <v>0.77</v>
      </c>
      <c r="CT235" s="36">
        <v>0.77</v>
      </c>
      <c r="CU235" s="55"/>
      <c r="CV235" s="55"/>
      <c r="CW235" s="55"/>
      <c r="CX235" s="55"/>
      <c r="CY235" s="55"/>
      <c r="CZ235" s="55"/>
      <c r="DA235" s="55"/>
    </row>
    <row r="236" customHeight="1" spans="1:105">
      <c r="A236" s="36"/>
      <c r="B236" s="37" t="s">
        <v>251</v>
      </c>
      <c r="C236" s="36" t="s">
        <v>281</v>
      </c>
      <c r="D236" s="36" t="s">
        <v>259</v>
      </c>
      <c r="E236" s="36" t="s">
        <v>210</v>
      </c>
      <c r="F236" s="36">
        <v>0.225</v>
      </c>
      <c r="G236" s="36">
        <v>0.225</v>
      </c>
      <c r="H236" s="36">
        <v>0.225</v>
      </c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36"/>
      <c r="CN236" s="36" t="s">
        <v>122</v>
      </c>
      <c r="CO236" s="36" t="s">
        <v>123</v>
      </c>
      <c r="CP236" s="36" t="s">
        <v>124</v>
      </c>
      <c r="CQ236" s="36" t="s">
        <v>125</v>
      </c>
      <c r="CR236" s="62">
        <v>0.5923</v>
      </c>
      <c r="CS236" s="36">
        <v>0.5923</v>
      </c>
      <c r="CT236" s="36">
        <v>0.5923</v>
      </c>
      <c r="CU236" s="55"/>
      <c r="CV236" s="55"/>
      <c r="CW236" s="55"/>
      <c r="CX236" s="55"/>
      <c r="CY236" s="55"/>
      <c r="CZ236" s="55"/>
      <c r="DA236" s="55"/>
    </row>
    <row r="237" customHeight="1" spans="1:105">
      <c r="A237" s="36"/>
      <c r="B237" s="37" t="s">
        <v>251</v>
      </c>
      <c r="C237" s="36" t="s">
        <v>281</v>
      </c>
      <c r="D237" s="36" t="s">
        <v>262</v>
      </c>
      <c r="E237" s="36" t="s">
        <v>210</v>
      </c>
      <c r="F237" s="36">
        <v>0</v>
      </c>
      <c r="G237" s="36">
        <v>0</v>
      </c>
      <c r="H237" s="36">
        <v>0</v>
      </c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36"/>
      <c r="CN237" s="36" t="s">
        <v>201</v>
      </c>
      <c r="CO237" s="36" t="s">
        <v>120</v>
      </c>
      <c r="CP237" s="36" t="s">
        <v>202</v>
      </c>
      <c r="CQ237" s="36" t="s">
        <v>203</v>
      </c>
      <c r="CR237" s="62">
        <v>0.585</v>
      </c>
      <c r="CS237" s="36">
        <v>0.585</v>
      </c>
      <c r="CT237" s="36">
        <v>0.585</v>
      </c>
      <c r="CU237" s="55"/>
      <c r="CV237" s="55"/>
      <c r="CW237" s="55"/>
      <c r="CX237" s="55"/>
      <c r="CY237" s="55"/>
      <c r="CZ237" s="55"/>
      <c r="DA237" s="55"/>
    </row>
    <row r="238" customHeight="1" spans="1:105">
      <c r="A238" s="36"/>
      <c r="B238" s="37" t="s">
        <v>267</v>
      </c>
      <c r="C238" s="36" t="s">
        <v>281</v>
      </c>
      <c r="D238" s="36" t="s">
        <v>268</v>
      </c>
      <c r="E238" s="36" t="s">
        <v>269</v>
      </c>
      <c r="F238" s="36">
        <v>0.09</v>
      </c>
      <c r="G238" s="36">
        <v>0.09</v>
      </c>
      <c r="H238" s="36">
        <v>0.09</v>
      </c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36" t="s">
        <v>114</v>
      </c>
      <c r="CN238" s="36" t="s">
        <v>112</v>
      </c>
      <c r="CO238" s="36"/>
      <c r="CP238" s="36"/>
      <c r="CQ238" s="36"/>
      <c r="CR238" s="62"/>
      <c r="CS238" s="36"/>
      <c r="CT238" s="36"/>
      <c r="CU238" s="55"/>
      <c r="CV238" s="55"/>
      <c r="CW238" s="55"/>
      <c r="CX238" s="55"/>
      <c r="CY238" s="55"/>
      <c r="CZ238" s="55"/>
      <c r="DA238" s="55"/>
    </row>
    <row r="239" customHeight="1" spans="1:105">
      <c r="A239" s="36"/>
      <c r="B239" s="37" t="s">
        <v>212</v>
      </c>
      <c r="C239" s="36" t="s">
        <v>213</v>
      </c>
      <c r="D239" s="36" t="s">
        <v>214</v>
      </c>
      <c r="E239" s="36" t="s">
        <v>215</v>
      </c>
      <c r="F239" s="36">
        <v>8.9282</v>
      </c>
      <c r="G239" s="36">
        <v>8.9282</v>
      </c>
      <c r="H239" s="36">
        <v>8.9282</v>
      </c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36"/>
      <c r="CN239" s="36" t="s">
        <v>116</v>
      </c>
      <c r="CO239" s="36" t="s">
        <v>126</v>
      </c>
      <c r="CP239" s="36" t="s">
        <v>127</v>
      </c>
      <c r="CQ239" s="36" t="s">
        <v>128</v>
      </c>
      <c r="CR239" s="62">
        <f t="shared" ref="CR239:CR302" si="6">CS239</f>
        <v>22.2</v>
      </c>
      <c r="CS239" s="36">
        <f t="shared" ref="CS239:CS302" si="7">CT239</f>
        <v>22.2</v>
      </c>
      <c r="CT239" s="36">
        <v>22.2</v>
      </c>
      <c r="CU239" s="55"/>
      <c r="CV239" s="55"/>
      <c r="CW239" s="55"/>
      <c r="CX239" s="55"/>
      <c r="CY239" s="55"/>
      <c r="CZ239" s="55"/>
      <c r="DA239" s="55"/>
    </row>
    <row r="240" customHeight="1" spans="1:105">
      <c r="A240" s="36"/>
      <c r="B240" s="37" t="s">
        <v>130</v>
      </c>
      <c r="C240" s="36" t="s">
        <v>120</v>
      </c>
      <c r="D240" s="36" t="s">
        <v>131</v>
      </c>
      <c r="E240" s="36" t="s">
        <v>132</v>
      </c>
      <c r="F240" s="36">
        <v>0.3564</v>
      </c>
      <c r="G240" s="36">
        <v>0.3564</v>
      </c>
      <c r="H240" s="36">
        <v>0.3564</v>
      </c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36"/>
      <c r="CN240" s="36" t="s">
        <v>116</v>
      </c>
      <c r="CO240" s="36" t="s">
        <v>126</v>
      </c>
      <c r="CP240" s="36" t="s">
        <v>139</v>
      </c>
      <c r="CQ240" s="36" t="s">
        <v>128</v>
      </c>
      <c r="CR240" s="62">
        <f t="shared" si="6"/>
        <v>0</v>
      </c>
      <c r="CS240" s="36">
        <f t="shared" si="7"/>
        <v>0</v>
      </c>
      <c r="CT240" s="36"/>
      <c r="CU240" s="55"/>
      <c r="CV240" s="55"/>
      <c r="CW240" s="55"/>
      <c r="CX240" s="55"/>
      <c r="CY240" s="55"/>
      <c r="CZ240" s="55"/>
      <c r="DA240" s="55"/>
    </row>
    <row r="241" customHeight="1" spans="1:105">
      <c r="A241" s="36"/>
      <c r="B241" s="37" t="s">
        <v>156</v>
      </c>
      <c r="C241" s="36" t="s">
        <v>120</v>
      </c>
      <c r="D241" s="36" t="s">
        <v>157</v>
      </c>
      <c r="E241" s="36" t="s">
        <v>132</v>
      </c>
      <c r="F241" s="36">
        <v>0.108</v>
      </c>
      <c r="G241" s="36">
        <v>0.108</v>
      </c>
      <c r="H241" s="36">
        <v>0.108</v>
      </c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36"/>
      <c r="CN241" s="36" t="s">
        <v>116</v>
      </c>
      <c r="CO241" s="36" t="s">
        <v>126</v>
      </c>
      <c r="CP241" s="36" t="s">
        <v>147</v>
      </c>
      <c r="CQ241" s="36" t="s">
        <v>128</v>
      </c>
      <c r="CR241" s="62">
        <f t="shared" si="6"/>
        <v>0</v>
      </c>
      <c r="CS241" s="36">
        <f t="shared" si="7"/>
        <v>0</v>
      </c>
      <c r="CT241" s="36"/>
      <c r="CU241" s="55"/>
      <c r="CV241" s="55"/>
      <c r="CW241" s="55"/>
      <c r="CX241" s="55"/>
      <c r="CY241" s="55"/>
      <c r="CZ241" s="55"/>
      <c r="DA241" s="55"/>
    </row>
    <row r="242" customHeight="1" spans="1:105">
      <c r="A242" s="36"/>
      <c r="B242" s="37" t="s">
        <v>156</v>
      </c>
      <c r="C242" s="36" t="s">
        <v>120</v>
      </c>
      <c r="D242" s="36" t="s">
        <v>161</v>
      </c>
      <c r="E242" s="36" t="s">
        <v>132</v>
      </c>
      <c r="F242" s="36">
        <v>0</v>
      </c>
      <c r="G242" s="36">
        <v>0</v>
      </c>
      <c r="H242" s="36">
        <v>0</v>
      </c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36"/>
      <c r="CN242" s="36" t="s">
        <v>116</v>
      </c>
      <c r="CO242" s="36" t="s">
        <v>126</v>
      </c>
      <c r="CP242" s="36" t="s">
        <v>155</v>
      </c>
      <c r="CQ242" s="36" t="s">
        <v>128</v>
      </c>
      <c r="CR242" s="62">
        <f t="shared" si="6"/>
        <v>0</v>
      </c>
      <c r="CS242" s="36">
        <f t="shared" si="7"/>
        <v>0</v>
      </c>
      <c r="CT242" s="36"/>
      <c r="CU242" s="55"/>
      <c r="CV242" s="55"/>
      <c r="CW242" s="55"/>
      <c r="CX242" s="55"/>
      <c r="CY242" s="55"/>
      <c r="CZ242" s="55"/>
      <c r="DA242" s="55"/>
    </row>
    <row r="243" customHeight="1" spans="1:105">
      <c r="A243" s="36"/>
      <c r="B243" s="37" t="s">
        <v>197</v>
      </c>
      <c r="C243" s="36" t="s">
        <v>120</v>
      </c>
      <c r="D243" s="36" t="s">
        <v>198</v>
      </c>
      <c r="E243" s="36" t="s">
        <v>138</v>
      </c>
      <c r="F243" s="36">
        <v>0.7086</v>
      </c>
      <c r="G243" s="36">
        <v>0.7086</v>
      </c>
      <c r="H243" s="36">
        <v>0.7086</v>
      </c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36"/>
      <c r="CN243" s="36" t="s">
        <v>116</v>
      </c>
      <c r="CO243" s="36" t="s">
        <v>126</v>
      </c>
      <c r="CP243" s="36" t="s">
        <v>160</v>
      </c>
      <c r="CQ243" s="36" t="s">
        <v>128</v>
      </c>
      <c r="CR243" s="62">
        <f t="shared" si="6"/>
        <v>9.53</v>
      </c>
      <c r="CS243" s="36">
        <f t="shared" si="7"/>
        <v>9.53</v>
      </c>
      <c r="CT243" s="36">
        <v>9.53</v>
      </c>
      <c r="CU243" s="55"/>
      <c r="CV243" s="55"/>
      <c r="CW243" s="55"/>
      <c r="CX243" s="55"/>
      <c r="CY243" s="55"/>
      <c r="CZ243" s="55"/>
      <c r="DA243" s="55"/>
    </row>
    <row r="244" customHeight="1" spans="1:105">
      <c r="A244" s="36"/>
      <c r="B244" s="37" t="s">
        <v>197</v>
      </c>
      <c r="C244" s="36" t="s">
        <v>120</v>
      </c>
      <c r="D244" s="36" t="s">
        <v>216</v>
      </c>
      <c r="E244" s="36" t="s">
        <v>138</v>
      </c>
      <c r="F244" s="36">
        <v>0.1417</v>
      </c>
      <c r="G244" s="36">
        <v>0.1417</v>
      </c>
      <c r="H244" s="36">
        <v>0.1417</v>
      </c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36"/>
      <c r="CN244" s="36" t="s">
        <v>116</v>
      </c>
      <c r="CO244" s="36" t="s">
        <v>126</v>
      </c>
      <c r="CP244" s="36" t="s">
        <v>163</v>
      </c>
      <c r="CQ244" s="36" t="s">
        <v>128</v>
      </c>
      <c r="CR244" s="62">
        <f t="shared" si="6"/>
        <v>6</v>
      </c>
      <c r="CS244" s="36">
        <f t="shared" si="7"/>
        <v>6</v>
      </c>
      <c r="CT244" s="36">
        <v>6</v>
      </c>
      <c r="CU244" s="55"/>
      <c r="CV244" s="55"/>
      <c r="CW244" s="55"/>
      <c r="CX244" s="55"/>
      <c r="CY244" s="55"/>
      <c r="CZ244" s="55"/>
      <c r="DA244" s="55"/>
    </row>
    <row r="245" customHeight="1" spans="1:105">
      <c r="A245" s="36"/>
      <c r="B245" s="37" t="s">
        <v>197</v>
      </c>
      <c r="C245" s="36" t="s">
        <v>120</v>
      </c>
      <c r="D245" s="36" t="s">
        <v>205</v>
      </c>
      <c r="E245" s="36" t="s">
        <v>138</v>
      </c>
      <c r="F245" s="36">
        <v>1.4172</v>
      </c>
      <c r="G245" s="36">
        <v>1.4172</v>
      </c>
      <c r="H245" s="36">
        <v>1.4172</v>
      </c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36"/>
      <c r="CN245" s="36" t="s">
        <v>116</v>
      </c>
      <c r="CO245" s="36" t="s">
        <v>126</v>
      </c>
      <c r="CP245" s="36" t="s">
        <v>168</v>
      </c>
      <c r="CQ245" s="36" t="s">
        <v>128</v>
      </c>
      <c r="CR245" s="62">
        <f t="shared" si="6"/>
        <v>0</v>
      </c>
      <c r="CS245" s="36">
        <f t="shared" si="7"/>
        <v>0</v>
      </c>
      <c r="CT245" s="36"/>
      <c r="CU245" s="55"/>
      <c r="CV245" s="55"/>
      <c r="CW245" s="55"/>
      <c r="CX245" s="55"/>
      <c r="CY245" s="55"/>
      <c r="CZ245" s="55"/>
      <c r="DA245" s="55"/>
    </row>
    <row r="246" customHeight="1" spans="1:105">
      <c r="A246" s="36" t="s">
        <v>341</v>
      </c>
      <c r="B246" s="37" t="s">
        <v>112</v>
      </c>
      <c r="C246" s="36"/>
      <c r="D246" s="36"/>
      <c r="E246" s="36"/>
      <c r="F246" s="36">
        <v>0</v>
      </c>
      <c r="G246" s="36">
        <v>0</v>
      </c>
      <c r="H246" s="36">
        <v>0</v>
      </c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36"/>
      <c r="CN246" s="36" t="s">
        <v>116</v>
      </c>
      <c r="CO246" s="36" t="s">
        <v>126</v>
      </c>
      <c r="CP246" s="36" t="s">
        <v>173</v>
      </c>
      <c r="CQ246" s="36" t="s">
        <v>128</v>
      </c>
      <c r="CR246" s="62">
        <f t="shared" si="6"/>
        <v>0.72</v>
      </c>
      <c r="CS246" s="36">
        <f t="shared" si="7"/>
        <v>0.72</v>
      </c>
      <c r="CT246" s="36">
        <v>0.72</v>
      </c>
      <c r="CU246" s="55"/>
      <c r="CV246" s="55"/>
      <c r="CW246" s="55"/>
      <c r="CX246" s="55"/>
      <c r="CY246" s="55"/>
      <c r="CZ246" s="55"/>
      <c r="DA246" s="55"/>
    </row>
    <row r="247" customHeight="1" spans="1:105">
      <c r="A247" s="36"/>
      <c r="B247" s="37" t="s">
        <v>116</v>
      </c>
      <c r="C247" s="36" t="s">
        <v>120</v>
      </c>
      <c r="D247" s="36" t="s">
        <v>118</v>
      </c>
      <c r="E247" s="36" t="s">
        <v>119</v>
      </c>
      <c r="F247" s="36">
        <v>68.5536</v>
      </c>
      <c r="G247" s="36">
        <v>68.5536</v>
      </c>
      <c r="H247" s="36">
        <v>68.5536</v>
      </c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36"/>
      <c r="CN247" s="36" t="s">
        <v>116</v>
      </c>
      <c r="CO247" s="36" t="s">
        <v>126</v>
      </c>
      <c r="CP247" s="36" t="s">
        <v>174</v>
      </c>
      <c r="CQ247" s="36" t="s">
        <v>128</v>
      </c>
      <c r="CR247" s="62">
        <f t="shared" si="6"/>
        <v>0.45</v>
      </c>
      <c r="CS247" s="36">
        <f t="shared" si="7"/>
        <v>0.45</v>
      </c>
      <c r="CT247" s="36">
        <v>0.45</v>
      </c>
      <c r="CU247" s="55"/>
      <c r="CV247" s="55"/>
      <c r="CW247" s="55"/>
      <c r="CX247" s="55"/>
      <c r="CY247" s="55"/>
      <c r="CZ247" s="55"/>
      <c r="DA247" s="55"/>
    </row>
    <row r="248" customHeight="1" spans="1:105">
      <c r="A248" s="36"/>
      <c r="B248" s="37" t="s">
        <v>116</v>
      </c>
      <c r="C248" s="36" t="s">
        <v>120</v>
      </c>
      <c r="D248" s="36" t="s">
        <v>133</v>
      </c>
      <c r="E248" s="36" t="s">
        <v>119</v>
      </c>
      <c r="F248" s="36">
        <v>0</v>
      </c>
      <c r="G248" s="36">
        <v>0</v>
      </c>
      <c r="H248" s="36">
        <v>0</v>
      </c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36"/>
      <c r="CN248" s="36" t="s">
        <v>116</v>
      </c>
      <c r="CO248" s="36" t="s">
        <v>126</v>
      </c>
      <c r="CP248" s="36" t="s">
        <v>177</v>
      </c>
      <c r="CQ248" s="36" t="s">
        <v>128</v>
      </c>
      <c r="CR248" s="62">
        <f t="shared" si="6"/>
        <v>1.18</v>
      </c>
      <c r="CS248" s="36">
        <f t="shared" si="7"/>
        <v>1.18</v>
      </c>
      <c r="CT248" s="36">
        <v>1.18</v>
      </c>
      <c r="CU248" s="55"/>
      <c r="CV248" s="55"/>
      <c r="CW248" s="55"/>
      <c r="CX248" s="55"/>
      <c r="CY248" s="55"/>
      <c r="CZ248" s="55"/>
      <c r="DA248" s="55"/>
    </row>
    <row r="249" customHeight="1" spans="1:105">
      <c r="A249" s="36"/>
      <c r="B249" s="37" t="s">
        <v>116</v>
      </c>
      <c r="C249" s="36" t="s">
        <v>120</v>
      </c>
      <c r="D249" s="36" t="s">
        <v>142</v>
      </c>
      <c r="E249" s="36" t="s">
        <v>119</v>
      </c>
      <c r="F249" s="36">
        <v>0</v>
      </c>
      <c r="G249" s="36">
        <v>0</v>
      </c>
      <c r="H249" s="36">
        <v>0</v>
      </c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36"/>
      <c r="CN249" s="36" t="s">
        <v>116</v>
      </c>
      <c r="CO249" s="36" t="s">
        <v>126</v>
      </c>
      <c r="CP249" s="36" t="s">
        <v>179</v>
      </c>
      <c r="CQ249" s="36" t="s">
        <v>128</v>
      </c>
      <c r="CR249" s="62">
        <f t="shared" si="6"/>
        <v>1.5</v>
      </c>
      <c r="CS249" s="36">
        <f t="shared" si="7"/>
        <v>1.5</v>
      </c>
      <c r="CT249" s="36">
        <v>1.5</v>
      </c>
      <c r="CU249" s="55"/>
      <c r="CV249" s="55"/>
      <c r="CW249" s="55"/>
      <c r="CX249" s="55"/>
      <c r="CY249" s="55"/>
      <c r="CZ249" s="55"/>
      <c r="DA249" s="55"/>
    </row>
    <row r="250" customHeight="1" spans="1:105">
      <c r="A250" s="36"/>
      <c r="B250" s="37" t="s">
        <v>116</v>
      </c>
      <c r="C250" s="36" t="s">
        <v>120</v>
      </c>
      <c r="D250" s="36" t="s">
        <v>150</v>
      </c>
      <c r="E250" s="36" t="s">
        <v>119</v>
      </c>
      <c r="F250" s="36">
        <v>0</v>
      </c>
      <c r="G250" s="36">
        <v>0</v>
      </c>
      <c r="H250" s="36">
        <v>0</v>
      </c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36"/>
      <c r="CN250" s="36" t="s">
        <v>116</v>
      </c>
      <c r="CO250" s="36" t="s">
        <v>126</v>
      </c>
      <c r="CP250" s="36" t="s">
        <v>183</v>
      </c>
      <c r="CQ250" s="36" t="s">
        <v>128</v>
      </c>
      <c r="CR250" s="62">
        <f t="shared" si="6"/>
        <v>7</v>
      </c>
      <c r="CS250" s="36">
        <f t="shared" si="7"/>
        <v>7</v>
      </c>
      <c r="CT250" s="36">
        <v>7</v>
      </c>
      <c r="CU250" s="55"/>
      <c r="CV250" s="55"/>
      <c r="CW250" s="55"/>
      <c r="CX250" s="55"/>
      <c r="CY250" s="55"/>
      <c r="CZ250" s="55"/>
      <c r="DA250" s="55"/>
    </row>
    <row r="251" customHeight="1" spans="1:105">
      <c r="A251" s="36"/>
      <c r="B251" s="37" t="s">
        <v>116</v>
      </c>
      <c r="C251" s="36" t="s">
        <v>120</v>
      </c>
      <c r="D251" s="36" t="s">
        <v>134</v>
      </c>
      <c r="E251" s="36" t="s">
        <v>119</v>
      </c>
      <c r="F251" s="36">
        <v>26.682</v>
      </c>
      <c r="G251" s="36">
        <v>26.682</v>
      </c>
      <c r="H251" s="36">
        <v>26.682</v>
      </c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36"/>
      <c r="CN251" s="36" t="s">
        <v>116</v>
      </c>
      <c r="CO251" s="36" t="s">
        <v>126</v>
      </c>
      <c r="CP251" s="36" t="s">
        <v>184</v>
      </c>
      <c r="CQ251" s="36" t="s">
        <v>185</v>
      </c>
      <c r="CR251" s="62">
        <f t="shared" si="6"/>
        <v>3.17</v>
      </c>
      <c r="CS251" s="36">
        <f t="shared" si="7"/>
        <v>3.17</v>
      </c>
      <c r="CT251" s="36">
        <v>3.17</v>
      </c>
      <c r="CU251" s="55"/>
      <c r="CV251" s="55"/>
      <c r="CW251" s="55"/>
      <c r="CX251" s="55"/>
      <c r="CY251" s="55"/>
      <c r="CZ251" s="55"/>
      <c r="DA251" s="55"/>
    </row>
    <row r="252" customHeight="1" spans="1:105">
      <c r="A252" s="36"/>
      <c r="B252" s="37" t="s">
        <v>116</v>
      </c>
      <c r="C252" s="36" t="s">
        <v>120</v>
      </c>
      <c r="D252" s="36" t="s">
        <v>143</v>
      </c>
      <c r="E252" s="36" t="s">
        <v>119</v>
      </c>
      <c r="F252" s="36">
        <v>16.8</v>
      </c>
      <c r="G252" s="36">
        <v>16.8</v>
      </c>
      <c r="H252" s="36">
        <v>16.8</v>
      </c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36"/>
      <c r="CN252" s="36" t="s">
        <v>116</v>
      </c>
      <c r="CO252" s="36" t="s">
        <v>126</v>
      </c>
      <c r="CP252" s="36" t="s">
        <v>193</v>
      </c>
      <c r="CQ252" s="36" t="s">
        <v>185</v>
      </c>
      <c r="CR252" s="62">
        <f t="shared" si="6"/>
        <v>0</v>
      </c>
      <c r="CS252" s="36">
        <f t="shared" si="7"/>
        <v>0</v>
      </c>
      <c r="CT252" s="36"/>
      <c r="CU252" s="55"/>
      <c r="CV252" s="55"/>
      <c r="CW252" s="55"/>
      <c r="CX252" s="55"/>
      <c r="CY252" s="55"/>
      <c r="CZ252" s="55"/>
      <c r="DA252" s="55"/>
    </row>
    <row r="253" customHeight="1" spans="1:105">
      <c r="A253" s="36"/>
      <c r="B253" s="37" t="s">
        <v>116</v>
      </c>
      <c r="C253" s="36" t="s">
        <v>120</v>
      </c>
      <c r="D253" s="36" t="s">
        <v>166</v>
      </c>
      <c r="E253" s="36" t="s">
        <v>119</v>
      </c>
      <c r="F253" s="36">
        <v>0</v>
      </c>
      <c r="G253" s="36">
        <v>0</v>
      </c>
      <c r="H253" s="36">
        <v>0</v>
      </c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36"/>
      <c r="CN253" s="36" t="s">
        <v>116</v>
      </c>
      <c r="CO253" s="36" t="s">
        <v>126</v>
      </c>
      <c r="CP253" s="36" t="s">
        <v>206</v>
      </c>
      <c r="CQ253" s="36" t="s">
        <v>185</v>
      </c>
      <c r="CR253" s="62">
        <f t="shared" si="6"/>
        <v>35.97</v>
      </c>
      <c r="CS253" s="36">
        <f t="shared" si="7"/>
        <v>35.97</v>
      </c>
      <c r="CT253" s="36">
        <v>35.97</v>
      </c>
      <c r="CU253" s="55"/>
      <c r="CV253" s="55"/>
      <c r="CW253" s="55"/>
      <c r="CX253" s="55"/>
      <c r="CY253" s="55"/>
      <c r="CZ253" s="55"/>
      <c r="DA253" s="55"/>
    </row>
    <row r="254" customHeight="1" spans="1:105">
      <c r="A254" s="36"/>
      <c r="B254" s="37" t="s">
        <v>116</v>
      </c>
      <c r="C254" s="36" t="s">
        <v>120</v>
      </c>
      <c r="D254" s="36" t="s">
        <v>151</v>
      </c>
      <c r="E254" s="36" t="s">
        <v>119</v>
      </c>
      <c r="F254" s="36">
        <v>1.26</v>
      </c>
      <c r="G254" s="36">
        <v>1.26</v>
      </c>
      <c r="H254" s="36">
        <v>1.26</v>
      </c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36"/>
      <c r="CN254" s="36" t="s">
        <v>116</v>
      </c>
      <c r="CO254" s="36" t="s">
        <v>126</v>
      </c>
      <c r="CP254" s="36" t="s">
        <v>200</v>
      </c>
      <c r="CQ254" s="36" t="s">
        <v>185</v>
      </c>
      <c r="CR254" s="62">
        <f t="shared" si="6"/>
        <v>0</v>
      </c>
      <c r="CS254" s="36">
        <f t="shared" si="7"/>
        <v>0</v>
      </c>
      <c r="CT254" s="36"/>
      <c r="CU254" s="55"/>
      <c r="CV254" s="55"/>
      <c r="CW254" s="55"/>
      <c r="CX254" s="55"/>
      <c r="CY254" s="55"/>
      <c r="CZ254" s="55"/>
      <c r="DA254" s="55"/>
    </row>
    <row r="255" customHeight="1" spans="1:105">
      <c r="A255" s="36"/>
      <c r="B255" s="37" t="s">
        <v>116</v>
      </c>
      <c r="C255" s="36" t="s">
        <v>120</v>
      </c>
      <c r="D255" s="36" t="s">
        <v>158</v>
      </c>
      <c r="E255" s="36" t="s">
        <v>119</v>
      </c>
      <c r="F255" s="36">
        <v>3.8388</v>
      </c>
      <c r="G255" s="36">
        <v>3.8388</v>
      </c>
      <c r="H255" s="36">
        <v>3.8388</v>
      </c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36"/>
      <c r="CN255" s="36" t="s">
        <v>116</v>
      </c>
      <c r="CO255" s="36" t="s">
        <v>126</v>
      </c>
      <c r="CP255" s="36" t="s">
        <v>222</v>
      </c>
      <c r="CQ255" s="36" t="s">
        <v>185</v>
      </c>
      <c r="CR255" s="62">
        <f t="shared" si="6"/>
        <v>0</v>
      </c>
      <c r="CS255" s="36">
        <f t="shared" si="7"/>
        <v>0</v>
      </c>
      <c r="CT255" s="36"/>
      <c r="CU255" s="55"/>
      <c r="CV255" s="55"/>
      <c r="CW255" s="55"/>
      <c r="CX255" s="55"/>
      <c r="CY255" s="55"/>
      <c r="CZ255" s="55"/>
      <c r="DA255" s="55"/>
    </row>
    <row r="256" customHeight="1" spans="1:105">
      <c r="A256" s="36"/>
      <c r="B256" s="37" t="s">
        <v>116</v>
      </c>
      <c r="C256" s="36" t="s">
        <v>120</v>
      </c>
      <c r="D256" s="36" t="s">
        <v>162</v>
      </c>
      <c r="E256" s="36" t="s">
        <v>119</v>
      </c>
      <c r="F256" s="36">
        <v>4.2</v>
      </c>
      <c r="G256" s="36">
        <v>4.2</v>
      </c>
      <c r="H256" s="36">
        <v>4.2</v>
      </c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36"/>
      <c r="CN256" s="36" t="s">
        <v>116</v>
      </c>
      <c r="CO256" s="36" t="s">
        <v>126</v>
      </c>
      <c r="CP256" s="36" t="s">
        <v>227</v>
      </c>
      <c r="CQ256" s="36" t="s">
        <v>185</v>
      </c>
      <c r="CR256" s="62">
        <f t="shared" si="6"/>
        <v>0</v>
      </c>
      <c r="CS256" s="36">
        <f t="shared" si="7"/>
        <v>0</v>
      </c>
      <c r="CT256" s="36"/>
      <c r="CU256" s="55"/>
      <c r="CV256" s="55"/>
      <c r="CW256" s="55"/>
      <c r="CX256" s="55"/>
      <c r="CY256" s="55"/>
      <c r="CZ256" s="55"/>
      <c r="DA256" s="55"/>
    </row>
    <row r="257" customHeight="1" spans="1:105">
      <c r="A257" s="36"/>
      <c r="B257" s="37" t="s">
        <v>116</v>
      </c>
      <c r="C257" s="36" t="s">
        <v>120</v>
      </c>
      <c r="D257" s="36" t="s">
        <v>167</v>
      </c>
      <c r="E257" s="36" t="s">
        <v>119</v>
      </c>
      <c r="F257" s="36">
        <v>19.6</v>
      </c>
      <c r="G257" s="36">
        <v>19.6</v>
      </c>
      <c r="H257" s="36">
        <v>19.6</v>
      </c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36"/>
      <c r="CN257" s="36" t="s">
        <v>116</v>
      </c>
      <c r="CO257" s="36" t="s">
        <v>126</v>
      </c>
      <c r="CP257" s="36" t="s">
        <v>232</v>
      </c>
      <c r="CQ257" s="36" t="s">
        <v>185</v>
      </c>
      <c r="CR257" s="62">
        <f t="shared" si="6"/>
        <v>0</v>
      </c>
      <c r="CS257" s="36">
        <f t="shared" si="7"/>
        <v>0</v>
      </c>
      <c r="CT257" s="36"/>
      <c r="CU257" s="55"/>
      <c r="CV257" s="55"/>
      <c r="CW257" s="55"/>
      <c r="CX257" s="55"/>
      <c r="CY257" s="55"/>
      <c r="CZ257" s="55"/>
      <c r="DA257" s="55"/>
    </row>
    <row r="258" customHeight="1" spans="1:105">
      <c r="A258" s="36"/>
      <c r="B258" s="37" t="s">
        <v>116</v>
      </c>
      <c r="C258" s="36" t="s">
        <v>120</v>
      </c>
      <c r="D258" s="36" t="s">
        <v>171</v>
      </c>
      <c r="E258" s="36" t="s">
        <v>172</v>
      </c>
      <c r="F258" s="36">
        <v>9.5056</v>
      </c>
      <c r="G258" s="36">
        <v>9.5056</v>
      </c>
      <c r="H258" s="36">
        <v>9.5056</v>
      </c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36"/>
      <c r="CN258" s="36" t="s">
        <v>116</v>
      </c>
      <c r="CO258" s="36" t="s">
        <v>126</v>
      </c>
      <c r="CP258" s="36" t="s">
        <v>237</v>
      </c>
      <c r="CQ258" s="36" t="s">
        <v>185</v>
      </c>
      <c r="CR258" s="62">
        <f t="shared" si="6"/>
        <v>0</v>
      </c>
      <c r="CS258" s="36">
        <f t="shared" si="7"/>
        <v>0</v>
      </c>
      <c r="CT258" s="36"/>
      <c r="CU258" s="55"/>
      <c r="CV258" s="55"/>
      <c r="CW258" s="55"/>
      <c r="CX258" s="55"/>
      <c r="CY258" s="55"/>
      <c r="CZ258" s="55"/>
      <c r="DA258" s="55"/>
    </row>
    <row r="259" customHeight="1" spans="1:105">
      <c r="A259" s="36"/>
      <c r="B259" s="37" t="s">
        <v>116</v>
      </c>
      <c r="C259" s="36" t="s">
        <v>120</v>
      </c>
      <c r="D259" s="36" t="s">
        <v>189</v>
      </c>
      <c r="E259" s="36" t="s">
        <v>172</v>
      </c>
      <c r="F259" s="36">
        <v>0</v>
      </c>
      <c r="G259" s="36">
        <v>0</v>
      </c>
      <c r="H259" s="36">
        <v>0</v>
      </c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36"/>
      <c r="CN259" s="36" t="s">
        <v>116</v>
      </c>
      <c r="CO259" s="36" t="s">
        <v>126</v>
      </c>
      <c r="CP259" s="36" t="s">
        <v>244</v>
      </c>
      <c r="CQ259" s="36" t="s">
        <v>185</v>
      </c>
      <c r="CR259" s="62">
        <f t="shared" si="6"/>
        <v>0</v>
      </c>
      <c r="CS259" s="36">
        <f t="shared" si="7"/>
        <v>0</v>
      </c>
      <c r="CT259" s="36"/>
      <c r="CU259" s="55"/>
      <c r="CV259" s="55"/>
      <c r="CW259" s="55"/>
      <c r="CX259" s="55"/>
      <c r="CY259" s="55"/>
      <c r="CZ259" s="55"/>
      <c r="DA259" s="55"/>
    </row>
    <row r="260" customHeight="1" spans="1:105">
      <c r="A260" s="36"/>
      <c r="B260" s="37" t="s">
        <v>116</v>
      </c>
      <c r="C260" s="36" t="s">
        <v>120</v>
      </c>
      <c r="D260" s="36" t="s">
        <v>196</v>
      </c>
      <c r="E260" s="36" t="s">
        <v>172</v>
      </c>
      <c r="F260" s="36">
        <v>0</v>
      </c>
      <c r="G260" s="36">
        <v>0</v>
      </c>
      <c r="H260" s="36">
        <v>0</v>
      </c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36"/>
      <c r="CN260" s="36" t="s">
        <v>116</v>
      </c>
      <c r="CO260" s="36" t="s">
        <v>126</v>
      </c>
      <c r="CP260" s="36" t="s">
        <v>249</v>
      </c>
      <c r="CQ260" s="36" t="s">
        <v>185</v>
      </c>
      <c r="CR260" s="62">
        <f t="shared" si="6"/>
        <v>0</v>
      </c>
      <c r="CS260" s="36">
        <f t="shared" si="7"/>
        <v>0</v>
      </c>
      <c r="CT260" s="36"/>
      <c r="CU260" s="55"/>
      <c r="CV260" s="55"/>
      <c r="CW260" s="55"/>
      <c r="CX260" s="55"/>
      <c r="CY260" s="55"/>
      <c r="CZ260" s="55"/>
      <c r="DA260" s="55"/>
    </row>
    <row r="261" customHeight="1" spans="1:105">
      <c r="A261" s="36"/>
      <c r="B261" s="37" t="s">
        <v>116</v>
      </c>
      <c r="C261" s="36" t="s">
        <v>120</v>
      </c>
      <c r="D261" s="36" t="s">
        <v>204</v>
      </c>
      <c r="E261" s="36" t="s">
        <v>172</v>
      </c>
      <c r="F261" s="36">
        <v>0</v>
      </c>
      <c r="G261" s="36">
        <v>0</v>
      </c>
      <c r="H261" s="36">
        <v>0</v>
      </c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36"/>
      <c r="CN261" s="36" t="s">
        <v>116</v>
      </c>
      <c r="CO261" s="36" t="s">
        <v>126</v>
      </c>
      <c r="CP261" s="36" t="s">
        <v>257</v>
      </c>
      <c r="CQ261" s="36" t="s">
        <v>185</v>
      </c>
      <c r="CR261" s="62">
        <f t="shared" si="6"/>
        <v>0</v>
      </c>
      <c r="CS261" s="36">
        <f t="shared" si="7"/>
        <v>0</v>
      </c>
      <c r="CT261" s="36"/>
      <c r="CU261" s="55"/>
      <c r="CV261" s="55"/>
      <c r="CW261" s="55"/>
      <c r="CX261" s="55"/>
      <c r="CY261" s="55"/>
      <c r="CZ261" s="55"/>
      <c r="DA261" s="55"/>
    </row>
    <row r="262" customHeight="1" spans="1:105">
      <c r="A262" s="36"/>
      <c r="B262" s="37" t="s">
        <v>116</v>
      </c>
      <c r="C262" s="36" t="s">
        <v>120</v>
      </c>
      <c r="D262" s="36" t="s">
        <v>211</v>
      </c>
      <c r="E262" s="36" t="s">
        <v>172</v>
      </c>
      <c r="F262" s="36">
        <v>0</v>
      </c>
      <c r="G262" s="36">
        <v>0</v>
      </c>
      <c r="H262" s="36">
        <v>0</v>
      </c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36"/>
      <c r="CN262" s="36" t="s">
        <v>116</v>
      </c>
      <c r="CO262" s="36" t="s">
        <v>126</v>
      </c>
      <c r="CP262" s="36" t="s">
        <v>260</v>
      </c>
      <c r="CQ262" s="36" t="s">
        <v>185</v>
      </c>
      <c r="CR262" s="62">
        <f t="shared" si="6"/>
        <v>0</v>
      </c>
      <c r="CS262" s="36">
        <f t="shared" si="7"/>
        <v>0</v>
      </c>
      <c r="CT262" s="36"/>
      <c r="CU262" s="55"/>
      <c r="CV262" s="55"/>
      <c r="CW262" s="55"/>
      <c r="CX262" s="55"/>
      <c r="CY262" s="55"/>
      <c r="CZ262" s="55"/>
      <c r="DA262" s="55"/>
    </row>
    <row r="263" customHeight="1" spans="1:105">
      <c r="A263" s="36"/>
      <c r="B263" s="37" t="s">
        <v>116</v>
      </c>
      <c r="C263" s="36" t="s">
        <v>120</v>
      </c>
      <c r="D263" s="36" t="s">
        <v>221</v>
      </c>
      <c r="E263" s="36" t="s">
        <v>172</v>
      </c>
      <c r="F263" s="36">
        <v>0</v>
      </c>
      <c r="G263" s="36">
        <v>0</v>
      </c>
      <c r="H263" s="36">
        <v>0</v>
      </c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36"/>
      <c r="CN263" s="36" t="s">
        <v>116</v>
      </c>
      <c r="CO263" s="36" t="s">
        <v>126</v>
      </c>
      <c r="CP263" s="36" t="s">
        <v>263</v>
      </c>
      <c r="CQ263" s="36" t="s">
        <v>185</v>
      </c>
      <c r="CR263" s="62">
        <f t="shared" si="6"/>
        <v>0</v>
      </c>
      <c r="CS263" s="36">
        <f t="shared" si="7"/>
        <v>0</v>
      </c>
      <c r="CT263" s="36"/>
      <c r="CU263" s="55"/>
      <c r="CV263" s="55"/>
      <c r="CW263" s="55"/>
      <c r="CX263" s="55"/>
      <c r="CY263" s="55"/>
      <c r="CZ263" s="55"/>
      <c r="DA263" s="55"/>
    </row>
    <row r="264" customHeight="1" spans="1:105">
      <c r="A264" s="36"/>
      <c r="B264" s="37" t="s">
        <v>116</v>
      </c>
      <c r="C264" s="36" t="s">
        <v>120</v>
      </c>
      <c r="D264" s="36" t="s">
        <v>226</v>
      </c>
      <c r="E264" s="36" t="s">
        <v>172</v>
      </c>
      <c r="F264" s="36">
        <v>0</v>
      </c>
      <c r="G264" s="36">
        <v>0</v>
      </c>
      <c r="H264" s="36">
        <v>0</v>
      </c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36"/>
      <c r="CN264" s="36" t="s">
        <v>116</v>
      </c>
      <c r="CO264" s="36" t="s">
        <v>126</v>
      </c>
      <c r="CP264" s="36" t="s">
        <v>270</v>
      </c>
      <c r="CQ264" s="36" t="s">
        <v>185</v>
      </c>
      <c r="CR264" s="62">
        <f t="shared" si="6"/>
        <v>0</v>
      </c>
      <c r="CS264" s="36">
        <f t="shared" si="7"/>
        <v>0</v>
      </c>
      <c r="CT264" s="36"/>
      <c r="CU264" s="55"/>
      <c r="CV264" s="55"/>
      <c r="CW264" s="55"/>
      <c r="CX264" s="55"/>
      <c r="CY264" s="55"/>
      <c r="CZ264" s="55"/>
      <c r="DA264" s="55"/>
    </row>
    <row r="265" customHeight="1" spans="1:105">
      <c r="A265" s="36"/>
      <c r="B265" s="37" t="s">
        <v>116</v>
      </c>
      <c r="C265" s="36" t="s">
        <v>120</v>
      </c>
      <c r="D265" s="36" t="s">
        <v>231</v>
      </c>
      <c r="E265" s="36" t="s">
        <v>172</v>
      </c>
      <c r="F265" s="36">
        <v>0</v>
      </c>
      <c r="G265" s="36">
        <v>0</v>
      </c>
      <c r="H265" s="36">
        <v>0</v>
      </c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36"/>
      <c r="CN265" s="36" t="s">
        <v>116</v>
      </c>
      <c r="CO265" s="36" t="s">
        <v>126</v>
      </c>
      <c r="CP265" s="36" t="s">
        <v>207</v>
      </c>
      <c r="CQ265" s="36" t="s">
        <v>185</v>
      </c>
      <c r="CR265" s="62">
        <f t="shared" si="6"/>
        <v>0</v>
      </c>
      <c r="CS265" s="36">
        <f t="shared" si="7"/>
        <v>0</v>
      </c>
      <c r="CT265" s="36"/>
      <c r="CU265" s="55"/>
      <c r="CV265" s="55"/>
      <c r="CW265" s="55"/>
      <c r="CX265" s="55"/>
      <c r="CY265" s="55"/>
      <c r="CZ265" s="55"/>
      <c r="DA265" s="55"/>
    </row>
    <row r="266" customHeight="1" spans="1:105">
      <c r="A266" s="36"/>
      <c r="B266" s="37" t="s">
        <v>116</v>
      </c>
      <c r="C266" s="36" t="s">
        <v>120</v>
      </c>
      <c r="D266" s="36" t="s">
        <v>236</v>
      </c>
      <c r="E266" s="36" t="s">
        <v>172</v>
      </c>
      <c r="F266" s="36">
        <v>0</v>
      </c>
      <c r="G266" s="36">
        <v>0</v>
      </c>
      <c r="H266" s="36">
        <v>0</v>
      </c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36"/>
      <c r="CN266" s="36" t="s">
        <v>135</v>
      </c>
      <c r="CO266" s="36" t="s">
        <v>217</v>
      </c>
      <c r="CP266" s="36" t="s">
        <v>218</v>
      </c>
      <c r="CQ266" s="36" t="s">
        <v>219</v>
      </c>
      <c r="CR266" s="62">
        <f t="shared" si="6"/>
        <v>6.58</v>
      </c>
      <c r="CS266" s="36">
        <f t="shared" si="7"/>
        <v>6.58</v>
      </c>
      <c r="CT266" s="36">
        <v>6.58</v>
      </c>
      <c r="CU266" s="55"/>
      <c r="CV266" s="55"/>
      <c r="CW266" s="55"/>
      <c r="CX266" s="55"/>
      <c r="CY266" s="55"/>
      <c r="CZ266" s="55"/>
      <c r="DA266" s="55"/>
    </row>
    <row r="267" customHeight="1" spans="1:105">
      <c r="A267" s="36"/>
      <c r="B267" s="37" t="s">
        <v>116</v>
      </c>
      <c r="C267" s="36" t="s">
        <v>120</v>
      </c>
      <c r="D267" s="36" t="s">
        <v>243</v>
      </c>
      <c r="E267" s="36" t="s">
        <v>172</v>
      </c>
      <c r="F267" s="36">
        <v>0</v>
      </c>
      <c r="G267" s="36">
        <v>0</v>
      </c>
      <c r="H267" s="36">
        <v>0</v>
      </c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36"/>
      <c r="CN267" s="36" t="s">
        <v>144</v>
      </c>
      <c r="CO267" s="36" t="s">
        <v>223</v>
      </c>
      <c r="CP267" s="36" t="s">
        <v>224</v>
      </c>
      <c r="CQ267" s="36" t="s">
        <v>219</v>
      </c>
      <c r="CR267" s="62">
        <f t="shared" si="6"/>
        <v>2.63</v>
      </c>
      <c r="CS267" s="36">
        <f t="shared" si="7"/>
        <v>2.63</v>
      </c>
      <c r="CT267" s="36">
        <v>2.63</v>
      </c>
      <c r="CU267" s="55"/>
      <c r="CV267" s="55"/>
      <c r="CW267" s="55"/>
      <c r="CX267" s="55"/>
      <c r="CY267" s="55"/>
      <c r="CZ267" s="55"/>
      <c r="DA267" s="55"/>
    </row>
    <row r="268" customHeight="1" spans="1:105">
      <c r="A268" s="36"/>
      <c r="B268" s="37" t="s">
        <v>116</v>
      </c>
      <c r="C268" s="36" t="s">
        <v>120</v>
      </c>
      <c r="D268" s="36" t="s">
        <v>248</v>
      </c>
      <c r="E268" s="36" t="s">
        <v>172</v>
      </c>
      <c r="F268" s="36">
        <v>0</v>
      </c>
      <c r="G268" s="36">
        <v>0</v>
      </c>
      <c r="H268" s="36">
        <v>0</v>
      </c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36"/>
      <c r="CN268" s="36" t="s">
        <v>152</v>
      </c>
      <c r="CO268" s="36" t="s">
        <v>228</v>
      </c>
      <c r="CP268" s="36" t="s">
        <v>229</v>
      </c>
      <c r="CQ268" s="36" t="s">
        <v>219</v>
      </c>
      <c r="CR268" s="62">
        <f t="shared" si="6"/>
        <v>1.9</v>
      </c>
      <c r="CS268" s="36">
        <f t="shared" si="7"/>
        <v>1.9</v>
      </c>
      <c r="CT268" s="36">
        <v>1.9</v>
      </c>
      <c r="CU268" s="55"/>
      <c r="CV268" s="55"/>
      <c r="CW268" s="55"/>
      <c r="CX268" s="55"/>
      <c r="CY268" s="55"/>
      <c r="CZ268" s="55"/>
      <c r="DA268" s="55"/>
    </row>
    <row r="269" customHeight="1" spans="1:105">
      <c r="A269" s="36"/>
      <c r="B269" s="37" t="s">
        <v>116</v>
      </c>
      <c r="C269" s="36" t="s">
        <v>120</v>
      </c>
      <c r="D269" s="36" t="s">
        <v>235</v>
      </c>
      <c r="E269" s="36" t="s">
        <v>172</v>
      </c>
      <c r="F269" s="36">
        <v>0</v>
      </c>
      <c r="G269" s="36">
        <v>0</v>
      </c>
      <c r="H269" s="36">
        <v>0</v>
      </c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36"/>
      <c r="CN269" s="36" t="s">
        <v>152</v>
      </c>
      <c r="CO269" s="36" t="s">
        <v>228</v>
      </c>
      <c r="CP269" s="36" t="s">
        <v>233</v>
      </c>
      <c r="CQ269" s="36" t="s">
        <v>219</v>
      </c>
      <c r="CR269" s="62">
        <f t="shared" si="6"/>
        <v>0.16</v>
      </c>
      <c r="CS269" s="36">
        <f t="shared" si="7"/>
        <v>0.16</v>
      </c>
      <c r="CT269" s="36">
        <v>0.16</v>
      </c>
      <c r="CU269" s="55"/>
      <c r="CV269" s="55"/>
      <c r="CW269" s="55"/>
      <c r="CX269" s="55"/>
      <c r="CY269" s="55"/>
      <c r="CZ269" s="55"/>
      <c r="DA269" s="55"/>
    </row>
    <row r="270" customHeight="1" spans="1:105">
      <c r="A270" s="36"/>
      <c r="B270" s="37" t="s">
        <v>116</v>
      </c>
      <c r="C270" s="36" t="s">
        <v>120</v>
      </c>
      <c r="D270" s="36" t="s">
        <v>242</v>
      </c>
      <c r="E270" s="36" t="s">
        <v>172</v>
      </c>
      <c r="F270" s="36">
        <v>0</v>
      </c>
      <c r="G270" s="36">
        <v>0</v>
      </c>
      <c r="H270" s="36">
        <v>0</v>
      </c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36"/>
      <c r="CN270" s="36" t="s">
        <v>190</v>
      </c>
      <c r="CO270" s="36" t="s">
        <v>238</v>
      </c>
      <c r="CP270" s="36" t="s">
        <v>239</v>
      </c>
      <c r="CQ270" s="36" t="s">
        <v>219</v>
      </c>
      <c r="CR270" s="62">
        <f t="shared" si="6"/>
        <v>0.95</v>
      </c>
      <c r="CS270" s="36">
        <f t="shared" si="7"/>
        <v>0.95</v>
      </c>
      <c r="CT270" s="36">
        <v>0.95</v>
      </c>
      <c r="CU270" s="55"/>
      <c r="CV270" s="55"/>
      <c r="CW270" s="55"/>
      <c r="CX270" s="55"/>
      <c r="CY270" s="55"/>
      <c r="CZ270" s="55"/>
      <c r="DA270" s="55"/>
    </row>
    <row r="271" customHeight="1" spans="1:105">
      <c r="A271" s="36"/>
      <c r="B271" s="37" t="s">
        <v>116</v>
      </c>
      <c r="C271" s="36" t="s">
        <v>120</v>
      </c>
      <c r="D271" s="36" t="s">
        <v>247</v>
      </c>
      <c r="E271" s="36" t="s">
        <v>172</v>
      </c>
      <c r="F271" s="36">
        <v>0</v>
      </c>
      <c r="G271" s="36">
        <v>0</v>
      </c>
      <c r="H271" s="36">
        <v>0</v>
      </c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36"/>
      <c r="CN271" s="36" t="s">
        <v>197</v>
      </c>
      <c r="CO271" s="36" t="s">
        <v>126</v>
      </c>
      <c r="CP271" s="36" t="s">
        <v>245</v>
      </c>
      <c r="CQ271" s="36" t="s">
        <v>219</v>
      </c>
      <c r="CR271" s="62">
        <f t="shared" si="6"/>
        <v>0</v>
      </c>
      <c r="CS271" s="36">
        <f t="shared" si="7"/>
        <v>0</v>
      </c>
      <c r="CT271" s="36"/>
      <c r="CU271" s="55"/>
      <c r="CV271" s="55"/>
      <c r="CW271" s="55"/>
      <c r="CX271" s="55"/>
      <c r="CY271" s="55"/>
      <c r="CZ271" s="55"/>
      <c r="DA271" s="55"/>
    </row>
    <row r="272" customHeight="1" spans="1:105">
      <c r="A272" s="36"/>
      <c r="B272" s="37" t="s">
        <v>116</v>
      </c>
      <c r="C272" s="36" t="s">
        <v>120</v>
      </c>
      <c r="D272" s="36" t="s">
        <v>255</v>
      </c>
      <c r="E272" s="36" t="s">
        <v>172</v>
      </c>
      <c r="F272" s="36">
        <v>0</v>
      </c>
      <c r="G272" s="36">
        <v>0</v>
      </c>
      <c r="H272" s="36">
        <v>0</v>
      </c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36"/>
      <c r="CN272" s="36" t="s">
        <v>197</v>
      </c>
      <c r="CO272" s="36" t="s">
        <v>126</v>
      </c>
      <c r="CP272" s="36" t="s">
        <v>250</v>
      </c>
      <c r="CQ272" s="36" t="s">
        <v>219</v>
      </c>
      <c r="CR272" s="62">
        <f t="shared" si="6"/>
        <v>0.32</v>
      </c>
      <c r="CS272" s="36">
        <f t="shared" si="7"/>
        <v>0.32</v>
      </c>
      <c r="CT272" s="36">
        <v>0.32</v>
      </c>
      <c r="CU272" s="55"/>
      <c r="CV272" s="55"/>
      <c r="CW272" s="55"/>
      <c r="CX272" s="55"/>
      <c r="CY272" s="55"/>
      <c r="CZ272" s="55"/>
      <c r="DA272" s="55"/>
    </row>
    <row r="273" customHeight="1" spans="1:105">
      <c r="A273" s="36"/>
      <c r="B273" s="37" t="s">
        <v>135</v>
      </c>
      <c r="C273" s="36" t="s">
        <v>136</v>
      </c>
      <c r="D273" s="36" t="s">
        <v>137</v>
      </c>
      <c r="E273" s="36" t="s">
        <v>138</v>
      </c>
      <c r="F273" s="36">
        <v>19.7789</v>
      </c>
      <c r="G273" s="36">
        <v>19.7789</v>
      </c>
      <c r="H273" s="36">
        <v>19.7789</v>
      </c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36"/>
      <c r="CN273" s="36" t="s">
        <v>197</v>
      </c>
      <c r="CO273" s="36" t="s">
        <v>126</v>
      </c>
      <c r="CP273" s="36" t="s">
        <v>258</v>
      </c>
      <c r="CQ273" s="36" t="s">
        <v>219</v>
      </c>
      <c r="CR273" s="62">
        <f t="shared" si="6"/>
        <v>0</v>
      </c>
      <c r="CS273" s="36">
        <f t="shared" si="7"/>
        <v>0</v>
      </c>
      <c r="CT273" s="36"/>
      <c r="CU273" s="55"/>
      <c r="CV273" s="55"/>
      <c r="CW273" s="55"/>
      <c r="CX273" s="55"/>
      <c r="CY273" s="55"/>
      <c r="CZ273" s="55"/>
      <c r="DA273" s="55"/>
    </row>
    <row r="274" customHeight="1" spans="1:105">
      <c r="A274" s="36"/>
      <c r="B274" s="37" t="s">
        <v>144</v>
      </c>
      <c r="C274" s="36" t="s">
        <v>145</v>
      </c>
      <c r="D274" s="36" t="s">
        <v>146</v>
      </c>
      <c r="E274" s="36" t="s">
        <v>138</v>
      </c>
      <c r="F274" s="36">
        <v>7.9116</v>
      </c>
      <c r="G274" s="36">
        <v>7.9116</v>
      </c>
      <c r="H274" s="36">
        <v>7.9116</v>
      </c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36"/>
      <c r="CN274" s="36" t="s">
        <v>197</v>
      </c>
      <c r="CO274" s="36" t="s">
        <v>126</v>
      </c>
      <c r="CP274" s="36" t="s">
        <v>261</v>
      </c>
      <c r="CQ274" s="36" t="s">
        <v>219</v>
      </c>
      <c r="CR274" s="62">
        <f t="shared" si="6"/>
        <v>0.63</v>
      </c>
      <c r="CS274" s="36">
        <f t="shared" si="7"/>
        <v>0.63</v>
      </c>
      <c r="CT274" s="36">
        <v>0.63</v>
      </c>
      <c r="CU274" s="55"/>
      <c r="CV274" s="55"/>
      <c r="CW274" s="55"/>
      <c r="CX274" s="55"/>
      <c r="CY274" s="55"/>
      <c r="CZ274" s="55"/>
      <c r="DA274" s="55"/>
    </row>
    <row r="275" customHeight="1" spans="1:105">
      <c r="A275" s="36"/>
      <c r="B275" s="37" t="s">
        <v>152</v>
      </c>
      <c r="C275" s="36" t="s">
        <v>153</v>
      </c>
      <c r="D275" s="36" t="s">
        <v>154</v>
      </c>
      <c r="E275" s="36" t="s">
        <v>138</v>
      </c>
      <c r="F275" s="36">
        <v>5.7033</v>
      </c>
      <c r="G275" s="36">
        <v>5.7033</v>
      </c>
      <c r="H275" s="36">
        <v>5.7033</v>
      </c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36"/>
      <c r="CN275" s="36" t="s">
        <v>212</v>
      </c>
      <c r="CO275" s="36" t="s">
        <v>264</v>
      </c>
      <c r="CP275" s="36" t="s">
        <v>265</v>
      </c>
      <c r="CQ275" s="36" t="s">
        <v>266</v>
      </c>
      <c r="CR275" s="62">
        <f t="shared" si="6"/>
        <v>3.99</v>
      </c>
      <c r="CS275" s="36">
        <f t="shared" si="7"/>
        <v>3.99</v>
      </c>
      <c r="CT275" s="36">
        <v>3.99</v>
      </c>
      <c r="CU275" s="55"/>
      <c r="CV275" s="55"/>
      <c r="CW275" s="55"/>
      <c r="CX275" s="55"/>
      <c r="CY275" s="55"/>
      <c r="CZ275" s="55"/>
      <c r="DA275" s="55"/>
    </row>
    <row r="276" customHeight="1" spans="1:105">
      <c r="A276" s="36"/>
      <c r="B276" s="37" t="s">
        <v>152</v>
      </c>
      <c r="C276" s="36" t="s">
        <v>153</v>
      </c>
      <c r="D276" s="36" t="s">
        <v>159</v>
      </c>
      <c r="E276" s="36" t="s">
        <v>138</v>
      </c>
      <c r="F276" s="36">
        <v>0.2436</v>
      </c>
      <c r="G276" s="36">
        <v>0.2436</v>
      </c>
      <c r="H276" s="36">
        <v>0.2436</v>
      </c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36"/>
      <c r="CN276" s="36" t="s">
        <v>130</v>
      </c>
      <c r="CO276" s="36" t="s">
        <v>126</v>
      </c>
      <c r="CP276" s="36" t="s">
        <v>271</v>
      </c>
      <c r="CQ276" s="36" t="s">
        <v>272</v>
      </c>
      <c r="CR276" s="62">
        <f t="shared" si="6"/>
        <v>0.52</v>
      </c>
      <c r="CS276" s="36">
        <f t="shared" si="7"/>
        <v>0.52</v>
      </c>
      <c r="CT276" s="36">
        <v>0.52</v>
      </c>
      <c r="CU276" s="55"/>
      <c r="CV276" s="55"/>
      <c r="CW276" s="55"/>
      <c r="CX276" s="55"/>
      <c r="CY276" s="55"/>
      <c r="CZ276" s="55"/>
      <c r="DA276" s="55"/>
    </row>
    <row r="277" customHeight="1" spans="1:105">
      <c r="A277" s="36"/>
      <c r="B277" s="37" t="s">
        <v>197</v>
      </c>
      <c r="C277" s="36" t="s">
        <v>120</v>
      </c>
      <c r="D277" s="36" t="s">
        <v>199</v>
      </c>
      <c r="E277" s="36" t="s">
        <v>138</v>
      </c>
      <c r="F277" s="36">
        <v>0.4753</v>
      </c>
      <c r="G277" s="36">
        <v>0.4753</v>
      </c>
      <c r="H277" s="36">
        <v>0.4753</v>
      </c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36"/>
      <c r="CN277" s="36" t="s">
        <v>140</v>
      </c>
      <c r="CO277" s="36" t="s">
        <v>126</v>
      </c>
      <c r="CP277" s="36" t="s">
        <v>273</v>
      </c>
      <c r="CQ277" s="36" t="s">
        <v>272</v>
      </c>
      <c r="CR277" s="62">
        <f t="shared" si="6"/>
        <v>0.06</v>
      </c>
      <c r="CS277" s="36">
        <f t="shared" si="7"/>
        <v>0.06</v>
      </c>
      <c r="CT277" s="36">
        <v>0.06</v>
      </c>
      <c r="CU277" s="55"/>
      <c r="CV277" s="55"/>
      <c r="CW277" s="55"/>
      <c r="CX277" s="55"/>
      <c r="CY277" s="55"/>
      <c r="CZ277" s="55"/>
      <c r="DA277" s="55"/>
    </row>
    <row r="278" customHeight="1" spans="1:105">
      <c r="A278" s="36"/>
      <c r="B278" s="37" t="s">
        <v>197</v>
      </c>
      <c r="C278" s="36" t="s">
        <v>120</v>
      </c>
      <c r="D278" s="36" t="s">
        <v>198</v>
      </c>
      <c r="E278" s="36" t="s">
        <v>138</v>
      </c>
      <c r="F278" s="36">
        <v>0.9506</v>
      </c>
      <c r="G278" s="36">
        <v>0.9506</v>
      </c>
      <c r="H278" s="36">
        <v>0.9506</v>
      </c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36"/>
      <c r="CN278" s="36" t="s">
        <v>148</v>
      </c>
      <c r="CO278" s="36" t="s">
        <v>126</v>
      </c>
      <c r="CP278" s="36" t="s">
        <v>274</v>
      </c>
      <c r="CQ278" s="36" t="s">
        <v>272</v>
      </c>
      <c r="CR278" s="62">
        <f t="shared" si="6"/>
        <v>0.14</v>
      </c>
      <c r="CS278" s="36">
        <f t="shared" si="7"/>
        <v>0.14</v>
      </c>
      <c r="CT278" s="36">
        <v>0.14</v>
      </c>
      <c r="CU278" s="55"/>
      <c r="CV278" s="55"/>
      <c r="CW278" s="55"/>
      <c r="CX278" s="55"/>
      <c r="CY278" s="55"/>
      <c r="CZ278" s="55"/>
      <c r="DA278" s="55"/>
    </row>
    <row r="279" customHeight="1" spans="1:105">
      <c r="A279" s="36"/>
      <c r="B279" s="37" t="s">
        <v>197</v>
      </c>
      <c r="C279" s="36" t="s">
        <v>120</v>
      </c>
      <c r="D279" s="36" t="s">
        <v>216</v>
      </c>
      <c r="E279" s="36" t="s">
        <v>138</v>
      </c>
      <c r="F279" s="36">
        <v>0.1901</v>
      </c>
      <c r="G279" s="36">
        <v>0.1901</v>
      </c>
      <c r="H279" s="36">
        <v>0.1901</v>
      </c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36"/>
      <c r="CN279" s="36" t="s">
        <v>156</v>
      </c>
      <c r="CO279" s="36" t="s">
        <v>126</v>
      </c>
      <c r="CP279" s="36" t="s">
        <v>275</v>
      </c>
      <c r="CQ279" s="36" t="s">
        <v>272</v>
      </c>
      <c r="CR279" s="62">
        <f t="shared" si="6"/>
        <v>0.12</v>
      </c>
      <c r="CS279" s="36">
        <f t="shared" si="7"/>
        <v>0.12</v>
      </c>
      <c r="CT279" s="36">
        <v>0.12</v>
      </c>
      <c r="CU279" s="55"/>
      <c r="CV279" s="55"/>
      <c r="CW279" s="55"/>
      <c r="CX279" s="55"/>
      <c r="CY279" s="55"/>
      <c r="CZ279" s="55"/>
      <c r="DA279" s="55"/>
    </row>
    <row r="280" customHeight="1" spans="1:105">
      <c r="A280" s="36"/>
      <c r="B280" s="37" t="s">
        <v>197</v>
      </c>
      <c r="C280" s="36" t="s">
        <v>120</v>
      </c>
      <c r="D280" s="36" t="s">
        <v>205</v>
      </c>
      <c r="E280" s="36" t="s">
        <v>138</v>
      </c>
      <c r="F280" s="36">
        <v>1.9011</v>
      </c>
      <c r="G280" s="36">
        <v>1.9011</v>
      </c>
      <c r="H280" s="36">
        <v>1.9011</v>
      </c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36"/>
      <c r="CN280" s="36" t="s">
        <v>156</v>
      </c>
      <c r="CO280" s="36" t="s">
        <v>126</v>
      </c>
      <c r="CP280" s="36" t="s">
        <v>276</v>
      </c>
      <c r="CQ280" s="36" t="s">
        <v>272</v>
      </c>
      <c r="CR280" s="62">
        <f t="shared" si="6"/>
        <v>0</v>
      </c>
      <c r="CS280" s="36">
        <f t="shared" si="7"/>
        <v>0</v>
      </c>
      <c r="CT280" s="36"/>
      <c r="CU280" s="55"/>
      <c r="CV280" s="55"/>
      <c r="CW280" s="55"/>
      <c r="CX280" s="55"/>
      <c r="CY280" s="55"/>
      <c r="CZ280" s="55"/>
      <c r="DA280" s="55"/>
    </row>
    <row r="281" customHeight="1" spans="1:105">
      <c r="A281" s="36"/>
      <c r="B281" s="37" t="s">
        <v>212</v>
      </c>
      <c r="C281" s="36" t="s">
        <v>213</v>
      </c>
      <c r="D281" s="36" t="s">
        <v>214</v>
      </c>
      <c r="E281" s="36" t="s">
        <v>215</v>
      </c>
      <c r="F281" s="36">
        <v>11.977</v>
      </c>
      <c r="G281" s="36">
        <v>11.977</v>
      </c>
      <c r="H281" s="36">
        <v>11.977</v>
      </c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36"/>
      <c r="CN281" s="36" t="s">
        <v>164</v>
      </c>
      <c r="CO281" s="36" t="s">
        <v>126</v>
      </c>
      <c r="CP281" s="36" t="s">
        <v>277</v>
      </c>
      <c r="CQ281" s="36" t="s">
        <v>272</v>
      </c>
      <c r="CR281" s="62">
        <f t="shared" si="6"/>
        <v>0.28</v>
      </c>
      <c r="CS281" s="36">
        <f t="shared" si="7"/>
        <v>0.28</v>
      </c>
      <c r="CT281" s="36">
        <v>0.28</v>
      </c>
      <c r="CU281" s="55"/>
      <c r="CV281" s="55"/>
      <c r="CW281" s="55"/>
      <c r="CX281" s="55"/>
      <c r="CY281" s="55"/>
      <c r="CZ281" s="55"/>
      <c r="DA281" s="55"/>
    </row>
    <row r="282" customHeight="1" spans="1:105">
      <c r="A282" s="36"/>
      <c r="B282" s="37" t="s">
        <v>130</v>
      </c>
      <c r="C282" s="36" t="s">
        <v>120</v>
      </c>
      <c r="D282" s="36" t="s">
        <v>131</v>
      </c>
      <c r="E282" s="36" t="s">
        <v>132</v>
      </c>
      <c r="F282" s="36">
        <v>0.4536</v>
      </c>
      <c r="G282" s="36">
        <v>0.4536</v>
      </c>
      <c r="H282" s="36">
        <v>0.4536</v>
      </c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36"/>
      <c r="CN282" s="36" t="s">
        <v>175</v>
      </c>
      <c r="CO282" s="36" t="s">
        <v>126</v>
      </c>
      <c r="CP282" s="36" t="s">
        <v>279</v>
      </c>
      <c r="CQ282" s="36" t="s">
        <v>272</v>
      </c>
      <c r="CR282" s="62">
        <f t="shared" si="6"/>
        <v>0.2</v>
      </c>
      <c r="CS282" s="36">
        <f t="shared" si="7"/>
        <v>0.2</v>
      </c>
      <c r="CT282" s="36">
        <v>0.2</v>
      </c>
      <c r="CU282" s="55"/>
      <c r="CV282" s="55"/>
      <c r="CW282" s="55"/>
      <c r="CX282" s="55"/>
      <c r="CY282" s="55"/>
      <c r="CZ282" s="55"/>
      <c r="DA282" s="55"/>
    </row>
    <row r="283" customHeight="1" spans="1:105">
      <c r="A283" s="36"/>
      <c r="B283" s="37" t="s">
        <v>140</v>
      </c>
      <c r="C283" s="36" t="s">
        <v>120</v>
      </c>
      <c r="D283" s="36" t="s">
        <v>141</v>
      </c>
      <c r="E283" s="36" t="s">
        <v>132</v>
      </c>
      <c r="F283" s="36">
        <v>0</v>
      </c>
      <c r="G283" s="36">
        <v>0</v>
      </c>
      <c r="H283" s="36">
        <v>0</v>
      </c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36"/>
      <c r="CN283" s="36" t="s">
        <v>175</v>
      </c>
      <c r="CO283" s="36" t="s">
        <v>126</v>
      </c>
      <c r="CP283" s="36" t="s">
        <v>280</v>
      </c>
      <c r="CQ283" s="36" t="s">
        <v>272</v>
      </c>
      <c r="CR283" s="62">
        <f t="shared" si="6"/>
        <v>0.14</v>
      </c>
      <c r="CS283" s="36">
        <f t="shared" si="7"/>
        <v>0.14</v>
      </c>
      <c r="CT283" s="36">
        <v>0.14</v>
      </c>
      <c r="CU283" s="55"/>
      <c r="CV283" s="55"/>
      <c r="CW283" s="55"/>
      <c r="CX283" s="55"/>
      <c r="CY283" s="55"/>
      <c r="CZ283" s="55"/>
      <c r="DA283" s="55"/>
    </row>
    <row r="284" customHeight="1" spans="1:105">
      <c r="A284" s="36"/>
      <c r="B284" s="37" t="s">
        <v>156</v>
      </c>
      <c r="C284" s="36" t="s">
        <v>120</v>
      </c>
      <c r="D284" s="36" t="s">
        <v>157</v>
      </c>
      <c r="E284" s="36" t="s">
        <v>132</v>
      </c>
      <c r="F284" s="36">
        <v>0.108</v>
      </c>
      <c r="G284" s="36">
        <v>0.108</v>
      </c>
      <c r="H284" s="36">
        <v>0.108</v>
      </c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36"/>
      <c r="CN284" s="36" t="s">
        <v>180</v>
      </c>
      <c r="CO284" s="36" t="s">
        <v>126</v>
      </c>
      <c r="CP284" s="36" t="s">
        <v>282</v>
      </c>
      <c r="CQ284" s="36" t="s">
        <v>272</v>
      </c>
      <c r="CR284" s="62">
        <f t="shared" si="6"/>
        <v>0.25</v>
      </c>
      <c r="CS284" s="36">
        <f t="shared" si="7"/>
        <v>0.25</v>
      </c>
      <c r="CT284" s="36">
        <v>0.25</v>
      </c>
      <c r="CU284" s="55"/>
      <c r="CV284" s="55"/>
      <c r="CW284" s="55"/>
      <c r="CX284" s="55"/>
      <c r="CY284" s="55"/>
      <c r="CZ284" s="55"/>
      <c r="DA284" s="55"/>
    </row>
    <row r="285" customHeight="1" spans="1:105">
      <c r="A285" s="36"/>
      <c r="B285" s="37" t="s">
        <v>156</v>
      </c>
      <c r="C285" s="36" t="s">
        <v>120</v>
      </c>
      <c r="D285" s="36" t="s">
        <v>161</v>
      </c>
      <c r="E285" s="36" t="s">
        <v>132</v>
      </c>
      <c r="F285" s="36">
        <v>0</v>
      </c>
      <c r="G285" s="36">
        <v>0</v>
      </c>
      <c r="H285" s="36">
        <v>0</v>
      </c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36"/>
      <c r="CN285" s="36" t="s">
        <v>122</v>
      </c>
      <c r="CO285" s="36" t="s">
        <v>283</v>
      </c>
      <c r="CP285" s="36" t="s">
        <v>284</v>
      </c>
      <c r="CQ285" s="36" t="s">
        <v>285</v>
      </c>
      <c r="CR285" s="62">
        <f t="shared" si="6"/>
        <v>0.12</v>
      </c>
      <c r="CS285" s="36">
        <f t="shared" si="7"/>
        <v>0.12</v>
      </c>
      <c r="CT285" s="36">
        <v>0.12</v>
      </c>
      <c r="CU285" s="55"/>
      <c r="CV285" s="55"/>
      <c r="CW285" s="55"/>
      <c r="CX285" s="55"/>
      <c r="CY285" s="55"/>
      <c r="CZ285" s="55"/>
      <c r="DA285" s="55"/>
    </row>
    <row r="286" customHeight="1" spans="1:105">
      <c r="A286" s="36"/>
      <c r="B286" s="37" t="s">
        <v>169</v>
      </c>
      <c r="C286" s="36" t="s">
        <v>120</v>
      </c>
      <c r="D286" s="36" t="s">
        <v>170</v>
      </c>
      <c r="E286" s="36" t="s">
        <v>132</v>
      </c>
      <c r="F286" s="36">
        <v>2.268</v>
      </c>
      <c r="G286" s="36">
        <v>2.268</v>
      </c>
      <c r="H286" s="36">
        <v>2.268</v>
      </c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36"/>
      <c r="CN286" s="36" t="s">
        <v>169</v>
      </c>
      <c r="CO286" s="36" t="s">
        <v>126</v>
      </c>
      <c r="CP286" s="36" t="s">
        <v>278</v>
      </c>
      <c r="CQ286" s="36" t="s">
        <v>272</v>
      </c>
      <c r="CR286" s="62">
        <f t="shared" si="6"/>
        <v>0.45</v>
      </c>
      <c r="CS286" s="36">
        <f t="shared" si="7"/>
        <v>0.45</v>
      </c>
      <c r="CT286" s="36">
        <v>0.45</v>
      </c>
      <c r="CU286" s="55"/>
      <c r="CV286" s="55"/>
      <c r="CW286" s="55"/>
      <c r="CX286" s="55"/>
      <c r="CY286" s="55"/>
      <c r="CZ286" s="55"/>
      <c r="DA286" s="55"/>
    </row>
    <row r="287" customHeight="1" spans="1:105">
      <c r="A287" s="36"/>
      <c r="B287" s="37" t="s">
        <v>175</v>
      </c>
      <c r="C287" s="36" t="s">
        <v>120</v>
      </c>
      <c r="D287" s="36" t="s">
        <v>176</v>
      </c>
      <c r="E287" s="36" t="s">
        <v>132</v>
      </c>
      <c r="F287" s="36">
        <v>0.4607</v>
      </c>
      <c r="G287" s="36">
        <v>0.4607</v>
      </c>
      <c r="H287" s="36">
        <v>0.4607</v>
      </c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36"/>
      <c r="CN287" s="36" t="s">
        <v>286</v>
      </c>
      <c r="CO287" s="36" t="s">
        <v>126</v>
      </c>
      <c r="CP287" s="36" t="s">
        <v>287</v>
      </c>
      <c r="CQ287" s="36" t="s">
        <v>288</v>
      </c>
      <c r="CR287" s="62">
        <f t="shared" si="6"/>
        <v>0</v>
      </c>
      <c r="CS287" s="36">
        <f t="shared" si="7"/>
        <v>0</v>
      </c>
      <c r="CT287" s="36"/>
      <c r="CU287" s="55"/>
      <c r="CV287" s="55"/>
      <c r="CW287" s="55"/>
      <c r="CX287" s="55"/>
      <c r="CY287" s="55"/>
      <c r="CZ287" s="55"/>
      <c r="DA287" s="55"/>
    </row>
    <row r="288" customHeight="1" spans="1:105">
      <c r="A288" s="36"/>
      <c r="B288" s="37" t="s">
        <v>175</v>
      </c>
      <c r="C288" s="36" t="s">
        <v>120</v>
      </c>
      <c r="D288" s="36" t="s">
        <v>178</v>
      </c>
      <c r="E288" s="36" t="s">
        <v>132</v>
      </c>
      <c r="F288" s="36">
        <v>0.4607</v>
      </c>
      <c r="G288" s="36">
        <v>0.4607</v>
      </c>
      <c r="H288" s="36">
        <v>0.4607</v>
      </c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36"/>
      <c r="CN288" s="36" t="s">
        <v>186</v>
      </c>
      <c r="CO288" s="36" t="s">
        <v>126</v>
      </c>
      <c r="CP288" s="36" t="s">
        <v>289</v>
      </c>
      <c r="CQ288" s="36" t="s">
        <v>290</v>
      </c>
      <c r="CR288" s="62">
        <f t="shared" si="6"/>
        <v>0.5</v>
      </c>
      <c r="CS288" s="36">
        <f t="shared" si="7"/>
        <v>0.5</v>
      </c>
      <c r="CT288" s="36">
        <v>0.5</v>
      </c>
      <c r="CU288" s="55"/>
      <c r="CV288" s="55"/>
      <c r="CW288" s="55"/>
      <c r="CX288" s="55"/>
      <c r="CY288" s="55"/>
      <c r="CZ288" s="55"/>
      <c r="DA288" s="55"/>
    </row>
    <row r="289" customHeight="1" spans="1:105">
      <c r="A289" s="36"/>
      <c r="B289" s="37" t="s">
        <v>180</v>
      </c>
      <c r="C289" s="36" t="s">
        <v>120</v>
      </c>
      <c r="D289" s="36" t="s">
        <v>181</v>
      </c>
      <c r="E289" s="36" t="s">
        <v>132</v>
      </c>
      <c r="F289" s="36">
        <v>0.8292</v>
      </c>
      <c r="G289" s="36">
        <v>0.8292</v>
      </c>
      <c r="H289" s="36">
        <v>0.8292</v>
      </c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36"/>
      <c r="CN289" s="36" t="s">
        <v>194</v>
      </c>
      <c r="CO289" s="36" t="s">
        <v>126</v>
      </c>
      <c r="CP289" s="36" t="s">
        <v>291</v>
      </c>
      <c r="CQ289" s="36" t="s">
        <v>290</v>
      </c>
      <c r="CR289" s="62">
        <f t="shared" si="6"/>
        <v>1.3</v>
      </c>
      <c r="CS289" s="36">
        <f t="shared" si="7"/>
        <v>1.3</v>
      </c>
      <c r="CT289" s="36">
        <v>1.3</v>
      </c>
      <c r="CU289" s="55"/>
      <c r="CV289" s="55"/>
      <c r="CW289" s="55"/>
      <c r="CX289" s="55"/>
      <c r="CY289" s="55"/>
      <c r="CZ289" s="55"/>
      <c r="DA289" s="55"/>
    </row>
    <row r="290" customHeight="1" spans="1:105">
      <c r="A290" s="36"/>
      <c r="B290" s="37" t="s">
        <v>122</v>
      </c>
      <c r="C290" s="36" t="s">
        <v>123</v>
      </c>
      <c r="D290" s="36" t="s">
        <v>124</v>
      </c>
      <c r="E290" s="36" t="s">
        <v>125</v>
      </c>
      <c r="F290" s="36">
        <v>0.6219</v>
      </c>
      <c r="G290" s="36">
        <v>0.6219</v>
      </c>
      <c r="H290" s="36">
        <v>0.6219</v>
      </c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36"/>
      <c r="CN290" s="36" t="s">
        <v>201</v>
      </c>
      <c r="CO290" s="36" t="s">
        <v>126</v>
      </c>
      <c r="CP290" s="36" t="s">
        <v>292</v>
      </c>
      <c r="CQ290" s="36" t="s">
        <v>293</v>
      </c>
      <c r="CR290" s="62">
        <f t="shared" si="6"/>
        <v>0.37</v>
      </c>
      <c r="CS290" s="36">
        <f t="shared" si="7"/>
        <v>0.37</v>
      </c>
      <c r="CT290" s="36">
        <v>0.37</v>
      </c>
      <c r="CU290" s="55"/>
      <c r="CV290" s="55"/>
      <c r="CW290" s="55"/>
      <c r="CX290" s="55"/>
      <c r="CY290" s="55"/>
      <c r="CZ290" s="55"/>
      <c r="DA290" s="55"/>
    </row>
    <row r="291" customHeight="1" spans="1:105">
      <c r="A291" s="36"/>
      <c r="B291" s="37" t="s">
        <v>201</v>
      </c>
      <c r="C291" s="36" t="s">
        <v>120</v>
      </c>
      <c r="D291" s="36" t="s">
        <v>202</v>
      </c>
      <c r="E291" s="36" t="s">
        <v>203</v>
      </c>
      <c r="F291" s="36">
        <v>0.63</v>
      </c>
      <c r="G291" s="36">
        <v>0.63</v>
      </c>
      <c r="H291" s="36">
        <v>0.63</v>
      </c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36"/>
      <c r="CN291" s="36" t="s">
        <v>294</v>
      </c>
      <c r="CO291" s="36" t="s">
        <v>126</v>
      </c>
      <c r="CP291" s="36" t="s">
        <v>295</v>
      </c>
      <c r="CQ291" s="36" t="s">
        <v>296</v>
      </c>
      <c r="CR291" s="62">
        <f t="shared" si="6"/>
        <v>0</v>
      </c>
      <c r="CS291" s="36">
        <f t="shared" si="7"/>
        <v>0</v>
      </c>
      <c r="CT291" s="36"/>
      <c r="CU291" s="55"/>
      <c r="CV291" s="55"/>
      <c r="CW291" s="55"/>
      <c r="CX291" s="55"/>
      <c r="CY291" s="55"/>
      <c r="CZ291" s="55"/>
      <c r="DA291" s="55"/>
    </row>
    <row r="292" customHeight="1" spans="1:10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36"/>
      <c r="CN292" s="36" t="s">
        <v>208</v>
      </c>
      <c r="CO292" s="36" t="s">
        <v>126</v>
      </c>
      <c r="CP292" s="36" t="s">
        <v>297</v>
      </c>
      <c r="CQ292" s="36" t="s">
        <v>296</v>
      </c>
      <c r="CR292" s="62">
        <f t="shared" si="6"/>
        <v>0</v>
      </c>
      <c r="CS292" s="36">
        <f t="shared" si="7"/>
        <v>0</v>
      </c>
      <c r="CT292" s="36"/>
      <c r="CU292" s="55"/>
      <c r="CV292" s="55"/>
      <c r="CW292" s="55"/>
      <c r="CX292" s="55"/>
      <c r="CY292" s="55"/>
      <c r="CZ292" s="55"/>
      <c r="DA292" s="55"/>
    </row>
    <row r="293" customHeight="1" spans="1:105">
      <c r="A293" s="64"/>
      <c r="B293" s="65"/>
      <c r="C293" s="66"/>
      <c r="D293" s="67"/>
      <c r="E293" s="67"/>
      <c r="F293" s="68"/>
      <c r="G293" s="68"/>
      <c r="H293" s="68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57"/>
      <c r="CN293" s="57" t="s">
        <v>240</v>
      </c>
      <c r="CO293" s="57" t="s">
        <v>228</v>
      </c>
      <c r="CP293" s="57" t="s">
        <v>303</v>
      </c>
      <c r="CQ293" s="57" t="s">
        <v>296</v>
      </c>
      <c r="CR293" s="69">
        <f t="shared" si="6"/>
        <v>0.36</v>
      </c>
      <c r="CS293" s="57">
        <f t="shared" si="7"/>
        <v>0.36</v>
      </c>
      <c r="CT293" s="57">
        <v>0.36</v>
      </c>
      <c r="CU293" s="70"/>
      <c r="CV293" s="64"/>
      <c r="CW293" s="64"/>
      <c r="CX293" s="64"/>
      <c r="CY293" s="64"/>
      <c r="CZ293" s="64"/>
      <c r="DA293" s="64"/>
    </row>
    <row r="294" customHeight="1" spans="1:105">
      <c r="A294" s="64"/>
      <c r="B294" s="65"/>
      <c r="C294" s="66"/>
      <c r="D294" s="67"/>
      <c r="E294" s="67"/>
      <c r="F294" s="68"/>
      <c r="G294" s="68"/>
      <c r="H294" s="68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57"/>
      <c r="CN294" s="57" t="s">
        <v>251</v>
      </c>
      <c r="CO294" s="57" t="s">
        <v>304</v>
      </c>
      <c r="CP294" s="57" t="s">
        <v>305</v>
      </c>
      <c r="CQ294" s="57" t="s">
        <v>306</v>
      </c>
      <c r="CR294" s="69">
        <f t="shared" si="6"/>
        <v>0</v>
      </c>
      <c r="CS294" s="57">
        <f t="shared" si="7"/>
        <v>0</v>
      </c>
      <c r="CT294" s="57"/>
      <c r="CU294" s="70"/>
      <c r="CV294" s="64"/>
      <c r="CW294" s="64"/>
      <c r="CX294" s="64"/>
      <c r="CY294" s="64"/>
      <c r="CZ294" s="64"/>
      <c r="DA294" s="64"/>
    </row>
    <row r="295" customHeight="1" spans="1:105">
      <c r="A295" s="64"/>
      <c r="B295" s="65"/>
      <c r="C295" s="66"/>
      <c r="D295" s="67"/>
      <c r="E295" s="67"/>
      <c r="F295" s="68"/>
      <c r="G295" s="68"/>
      <c r="H295" s="68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57"/>
      <c r="CN295" s="57" t="s">
        <v>251</v>
      </c>
      <c r="CO295" s="57" t="s">
        <v>304</v>
      </c>
      <c r="CP295" s="57" t="s">
        <v>307</v>
      </c>
      <c r="CQ295" s="57" t="s">
        <v>296</v>
      </c>
      <c r="CR295" s="69">
        <f t="shared" si="6"/>
        <v>0.45</v>
      </c>
      <c r="CS295" s="57">
        <f t="shared" si="7"/>
        <v>0.45</v>
      </c>
      <c r="CT295" s="57">
        <v>0.45</v>
      </c>
      <c r="CU295" s="70"/>
      <c r="CV295" s="64"/>
      <c r="CW295" s="64"/>
      <c r="CX295" s="64"/>
      <c r="CY295" s="64"/>
      <c r="CZ295" s="64"/>
      <c r="DA295" s="64"/>
    </row>
    <row r="296" customHeight="1" spans="1:105">
      <c r="A296" s="64"/>
      <c r="B296" s="65"/>
      <c r="C296" s="66"/>
      <c r="D296" s="67"/>
      <c r="E296" s="67"/>
      <c r="F296" s="68"/>
      <c r="G296" s="68"/>
      <c r="H296" s="68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57"/>
      <c r="CN296" s="57" t="s">
        <v>251</v>
      </c>
      <c r="CO296" s="57" t="s">
        <v>304</v>
      </c>
      <c r="CP296" s="57" t="s">
        <v>309</v>
      </c>
      <c r="CQ296" s="57" t="s">
        <v>296</v>
      </c>
      <c r="CR296" s="69">
        <f t="shared" si="6"/>
        <v>0.15</v>
      </c>
      <c r="CS296" s="57">
        <f t="shared" si="7"/>
        <v>0.15</v>
      </c>
      <c r="CT296" s="57">
        <v>0.15</v>
      </c>
      <c r="CU296" s="70"/>
      <c r="CV296" s="64"/>
      <c r="CW296" s="64"/>
      <c r="CX296" s="64"/>
      <c r="CY296" s="64"/>
      <c r="CZ296" s="64"/>
      <c r="DA296" s="64"/>
    </row>
    <row r="297" customHeight="1" spans="1:105">
      <c r="A297" s="64"/>
      <c r="B297" s="65"/>
      <c r="C297" s="66"/>
      <c r="D297" s="67"/>
      <c r="E297" s="67"/>
      <c r="F297" s="68"/>
      <c r="G297" s="68"/>
      <c r="H297" s="68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55"/>
      <c r="CN297" s="57" t="s">
        <v>267</v>
      </c>
      <c r="CO297" s="57" t="s">
        <v>304</v>
      </c>
      <c r="CP297" s="57" t="s">
        <v>313</v>
      </c>
      <c r="CQ297" s="57" t="s">
        <v>314</v>
      </c>
      <c r="CR297" s="69">
        <f t="shared" si="6"/>
        <v>0.18</v>
      </c>
      <c r="CS297" s="57">
        <f t="shared" si="7"/>
        <v>0.18</v>
      </c>
      <c r="CT297" s="57">
        <v>0.18</v>
      </c>
      <c r="CU297" s="70"/>
      <c r="CV297" s="64"/>
      <c r="CW297" s="64"/>
      <c r="CX297" s="64"/>
      <c r="CY297" s="64"/>
      <c r="CZ297" s="64"/>
      <c r="DA297" s="64"/>
    </row>
  </sheetData>
  <sheetProtection formatCells="0" formatColumns="0" formatRows="0"/>
  <mergeCells count="100">
    <mergeCell ref="A2:AD2"/>
    <mergeCell ref="BI2:DA2"/>
    <mergeCell ref="A4:O4"/>
    <mergeCell ref="P4:AD4"/>
    <mergeCell ref="AE4:AS4"/>
    <mergeCell ref="AT4:BH4"/>
    <mergeCell ref="BI4:BW4"/>
    <mergeCell ref="BX4:CL4"/>
    <mergeCell ref="CM4:DA4"/>
    <mergeCell ref="G5:I5"/>
    <mergeCell ref="V5:X5"/>
    <mergeCell ref="AK5:AM5"/>
    <mergeCell ref="AZ5:BB5"/>
    <mergeCell ref="BO5:BQ5"/>
    <mergeCell ref="CD5:CF5"/>
    <mergeCell ref="CS5:CU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V5:CV6"/>
    <mergeCell ref="CW5:CW6"/>
    <mergeCell ref="CX5:CX6"/>
    <mergeCell ref="CY5:CY6"/>
    <mergeCell ref="CZ5:CZ6"/>
    <mergeCell ref="DA5:DA6"/>
  </mergeCells>
  <printOptions horizontalCentered="1"/>
  <pageMargins left="0.393055555555556" right="0.393055555555556" top="0.393055555555556" bottom="0.393055555555556" header="0.393055555555556" footer="0.393055555555556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2021-05-23T05:47:44Z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